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70" windowHeight="7770" tabRatio="993" firstSheet="1" activeTab="6"/>
  </bookViews>
  <sheets>
    <sheet name="表1-1　植民地期職種別名目賃金（日本人）" sheetId="6" r:id="rId1"/>
    <sheet name="表1-2　植民地期職種別実質賃金（日本人）" sheetId="7" r:id="rId2"/>
    <sheet name="表2-1　植民地期職種別名目賃金（朝鮮人）" sheetId="2" r:id="rId3"/>
    <sheet name="表2-2　植民地期職種別実質賃金（朝鮮人）" sheetId="8" r:id="rId4"/>
    <sheet name="表3-1　工場賃金（名目）" sheetId="9" r:id="rId5"/>
    <sheet name="表3-2　工場賃金（実質）" sheetId="10" r:id="rId6"/>
    <sheet name="表4　戦後職種別賃金" sheetId="3" r:id="rId7"/>
    <sheet name="表5　戦後製造業賃金" sheetId="1" r:id="rId8"/>
    <sheet name="表6　ソウルの製造業賃金" sheetId="4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O94" i="3"/>
  <c r="Y94" s="1"/>
  <c r="N94"/>
  <c r="N95" s="1"/>
  <c r="Z93"/>
  <c r="Y93"/>
  <c r="X93"/>
  <c r="W93"/>
  <c r="V93"/>
  <c r="U93"/>
  <c r="T93"/>
  <c r="S93"/>
  <c r="R93"/>
  <c r="Q93"/>
  <c r="Z92"/>
  <c r="Y92"/>
  <c r="X92"/>
  <c r="W92"/>
  <c r="V92"/>
  <c r="U92"/>
  <c r="T92"/>
  <c r="S92"/>
  <c r="R92"/>
  <c r="Q92"/>
  <c r="Z91"/>
  <c r="Y91"/>
  <c r="X91"/>
  <c r="W91"/>
  <c r="V91"/>
  <c r="U91"/>
  <c r="T91"/>
  <c r="S91"/>
  <c r="R91"/>
  <c r="Q91"/>
  <c r="Z90"/>
  <c r="Y90"/>
  <c r="X90"/>
  <c r="W90"/>
  <c r="V90"/>
  <c r="U90"/>
  <c r="T90"/>
  <c r="S90"/>
  <c r="R90"/>
  <c r="Q90"/>
  <c r="O85"/>
  <c r="Y85" s="1"/>
  <c r="N85"/>
  <c r="N86" s="1"/>
  <c r="O81"/>
  <c r="Y81" s="1"/>
  <c r="N81"/>
  <c r="N82" s="1"/>
  <c r="O76"/>
  <c r="Y76" s="1"/>
  <c r="N76"/>
  <c r="N77" s="1"/>
  <c r="O72"/>
  <c r="Y72" s="1"/>
  <c r="N72"/>
  <c r="N73" s="1"/>
  <c r="O67"/>
  <c r="Y67" s="1"/>
  <c r="N67"/>
  <c r="N68" s="1"/>
  <c r="O63"/>
  <c r="Y63" s="1"/>
  <c r="N63"/>
  <c r="N64" s="1"/>
  <c r="O59"/>
  <c r="Y59" s="1"/>
  <c r="N59"/>
  <c r="N60" s="1"/>
  <c r="O55"/>
  <c r="Y55" s="1"/>
  <c r="N55"/>
  <c r="N56" s="1"/>
  <c r="O51"/>
  <c r="Y51" s="1"/>
  <c r="N51"/>
  <c r="N52" s="1"/>
  <c r="O47"/>
  <c r="Y47" s="1"/>
  <c r="N47"/>
  <c r="N48" s="1"/>
  <c r="O42"/>
  <c r="Y42" s="1"/>
  <c r="N42"/>
  <c r="N43" s="1"/>
  <c r="O38"/>
  <c r="N38"/>
  <c r="R38" s="1"/>
  <c r="T33"/>
  <c r="R33"/>
  <c r="O33"/>
  <c r="Y33" s="1"/>
  <c r="N33"/>
  <c r="N34" s="1"/>
  <c r="R29"/>
  <c r="O29"/>
  <c r="Y29" s="1"/>
  <c r="N29"/>
  <c r="N30" s="1"/>
  <c r="O23"/>
  <c r="Y23" s="1"/>
  <c r="N23"/>
  <c r="N24" s="1"/>
  <c r="O19"/>
  <c r="Y19" s="1"/>
  <c r="N19"/>
  <c r="N20" s="1"/>
  <c r="O14"/>
  <c r="Y14" s="1"/>
  <c r="AJ14" s="1"/>
  <c r="N14"/>
  <c r="N15" s="1"/>
  <c r="O10"/>
  <c r="Y10" s="1"/>
  <c r="N10"/>
  <c r="N11" s="1"/>
  <c r="Z9"/>
  <c r="AK9" s="1"/>
  <c r="Y9"/>
  <c r="AJ9" s="1"/>
  <c r="X9"/>
  <c r="AI9" s="1"/>
  <c r="AM9" s="1"/>
  <c r="W9"/>
  <c r="AH9" s="1"/>
  <c r="V9"/>
  <c r="AG9" s="1"/>
  <c r="U9"/>
  <c r="AF9" s="1"/>
  <c r="T9"/>
  <c r="AE9" s="1"/>
  <c r="S9"/>
  <c r="AD9" s="1"/>
  <c r="R9"/>
  <c r="AC9" s="1"/>
  <c r="Q9"/>
  <c r="AB9" s="1"/>
  <c r="Z8"/>
  <c r="AK8" s="1"/>
  <c r="Y8"/>
  <c r="AJ8" s="1"/>
  <c r="X8"/>
  <c r="AI8" s="1"/>
  <c r="AM8" s="1"/>
  <c r="W8"/>
  <c r="AH8" s="1"/>
  <c r="V8"/>
  <c r="AG8" s="1"/>
  <c r="U8"/>
  <c r="AF8" s="1"/>
  <c r="T8"/>
  <c r="AE8" s="1"/>
  <c r="S8"/>
  <c r="AD8" s="1"/>
  <c r="R8"/>
  <c r="AC8" s="1"/>
  <c r="Q8"/>
  <c r="AB8" s="1"/>
  <c r="Z7"/>
  <c r="AK7" s="1"/>
  <c r="Y7"/>
  <c r="AJ7" s="1"/>
  <c r="X7"/>
  <c r="AI7" s="1"/>
  <c r="AM7" s="1"/>
  <c r="W7"/>
  <c r="AH7" s="1"/>
  <c r="V7"/>
  <c r="AG7" s="1"/>
  <c r="U7"/>
  <c r="AF7" s="1"/>
  <c r="T7"/>
  <c r="AE7" s="1"/>
  <c r="S7"/>
  <c r="AD7" s="1"/>
  <c r="R7"/>
  <c r="AC7" s="1"/>
  <c r="Q7"/>
  <c r="AB7" s="1"/>
  <c r="Z6"/>
  <c r="AK6" s="1"/>
  <c r="Y6"/>
  <c r="AJ6" s="1"/>
  <c r="X6"/>
  <c r="AI6" s="1"/>
  <c r="AM6" s="1"/>
  <c r="W6"/>
  <c r="AH6" s="1"/>
  <c r="V6"/>
  <c r="AG6" s="1"/>
  <c r="U6"/>
  <c r="AF6" s="1"/>
  <c r="T6"/>
  <c r="AE6" s="1"/>
  <c r="S6"/>
  <c r="AD6" s="1"/>
  <c r="R6"/>
  <c r="AC6" s="1"/>
  <c r="Q6"/>
  <c r="AB6" s="1"/>
  <c r="Z5"/>
  <c r="AK5" s="1"/>
  <c r="Y5"/>
  <c r="AJ5" s="1"/>
  <c r="X5"/>
  <c r="AI5" s="1"/>
  <c r="AM5" s="1"/>
  <c r="W5"/>
  <c r="AH5" s="1"/>
  <c r="V5"/>
  <c r="AG5" s="1"/>
  <c r="U5"/>
  <c r="AF5" s="1"/>
  <c r="T5"/>
  <c r="AE5" s="1"/>
  <c r="S5"/>
  <c r="AD5" s="1"/>
  <c r="R5"/>
  <c r="AC5" s="1"/>
  <c r="Q5"/>
  <c r="AB5" s="1"/>
  <c r="N12" l="1"/>
  <c r="W11"/>
  <c r="U11"/>
  <c r="S11"/>
  <c r="Q11"/>
  <c r="V11"/>
  <c r="T11"/>
  <c r="R11"/>
  <c r="N16"/>
  <c r="W15"/>
  <c r="U15"/>
  <c r="S15"/>
  <c r="Q15"/>
  <c r="V15"/>
  <c r="T15"/>
  <c r="R15"/>
  <c r="N21"/>
  <c r="W20"/>
  <c r="U20"/>
  <c r="S20"/>
  <c r="Q20"/>
  <c r="V20"/>
  <c r="T20"/>
  <c r="R20"/>
  <c r="N25"/>
  <c r="W24"/>
  <c r="U24"/>
  <c r="S24"/>
  <c r="Q24"/>
  <c r="V24"/>
  <c r="T24"/>
  <c r="R24"/>
  <c r="N31"/>
  <c r="W30"/>
  <c r="U30"/>
  <c r="S30"/>
  <c r="Q30"/>
  <c r="V30"/>
  <c r="T30"/>
  <c r="R30"/>
  <c r="AL5"/>
  <c r="AL6"/>
  <c r="AL7"/>
  <c r="AL8"/>
  <c r="AL9"/>
  <c r="N35"/>
  <c r="W34"/>
  <c r="U34"/>
  <c r="S34"/>
  <c r="Q34"/>
  <c r="V34"/>
  <c r="T34"/>
  <c r="R34"/>
  <c r="AJ10"/>
  <c r="Y38"/>
  <c r="O39"/>
  <c r="Z38"/>
  <c r="X38"/>
  <c r="R10"/>
  <c r="T10"/>
  <c r="V10"/>
  <c r="X10"/>
  <c r="Z10"/>
  <c r="O11"/>
  <c r="R14"/>
  <c r="T14"/>
  <c r="V14"/>
  <c r="X14"/>
  <c r="Z14"/>
  <c r="O15"/>
  <c r="R19"/>
  <c r="T19"/>
  <c r="V19"/>
  <c r="X19"/>
  <c r="Z19"/>
  <c r="O20"/>
  <c r="R23"/>
  <c r="T23"/>
  <c r="V23"/>
  <c r="X23"/>
  <c r="Z23"/>
  <c r="O24"/>
  <c r="T29"/>
  <c r="V29"/>
  <c r="X29"/>
  <c r="Z29"/>
  <c r="O30"/>
  <c r="V33"/>
  <c r="X33"/>
  <c r="Z33"/>
  <c r="O34"/>
  <c r="N39"/>
  <c r="W38"/>
  <c r="U38"/>
  <c r="S38"/>
  <c r="V38"/>
  <c r="T38"/>
  <c r="N44"/>
  <c r="W43"/>
  <c r="U43"/>
  <c r="S43"/>
  <c r="Q43"/>
  <c r="V43"/>
  <c r="T43"/>
  <c r="R43"/>
  <c r="N49"/>
  <c r="W48"/>
  <c r="U48"/>
  <c r="S48"/>
  <c r="Q48"/>
  <c r="V48"/>
  <c r="T48"/>
  <c r="R48"/>
  <c r="N53"/>
  <c r="W52"/>
  <c r="U52"/>
  <c r="S52"/>
  <c r="Q52"/>
  <c r="V52"/>
  <c r="T52"/>
  <c r="R52"/>
  <c r="N57"/>
  <c r="W56"/>
  <c r="U56"/>
  <c r="S56"/>
  <c r="Q56"/>
  <c r="V56"/>
  <c r="T56"/>
  <c r="R56"/>
  <c r="N61"/>
  <c r="W60"/>
  <c r="U60"/>
  <c r="S60"/>
  <c r="Q60"/>
  <c r="V60"/>
  <c r="T60"/>
  <c r="R60"/>
  <c r="N65"/>
  <c r="W64"/>
  <c r="U64"/>
  <c r="S64"/>
  <c r="Q64"/>
  <c r="V64"/>
  <c r="T64"/>
  <c r="R64"/>
  <c r="N69"/>
  <c r="W68"/>
  <c r="U68"/>
  <c r="S68"/>
  <c r="Q68"/>
  <c r="V68"/>
  <c r="T68"/>
  <c r="R68"/>
  <c r="N74"/>
  <c r="W73"/>
  <c r="U73"/>
  <c r="S73"/>
  <c r="Q73"/>
  <c r="V73"/>
  <c r="T73"/>
  <c r="R73"/>
  <c r="N78"/>
  <c r="W77"/>
  <c r="U77"/>
  <c r="S77"/>
  <c r="Q77"/>
  <c r="V77"/>
  <c r="T77"/>
  <c r="R77"/>
  <c r="N83"/>
  <c r="W82"/>
  <c r="U82"/>
  <c r="S82"/>
  <c r="Q82"/>
  <c r="V82"/>
  <c r="T82"/>
  <c r="R82"/>
  <c r="N87"/>
  <c r="W86"/>
  <c r="U86"/>
  <c r="S86"/>
  <c r="Q86"/>
  <c r="V86"/>
  <c r="T86"/>
  <c r="R86"/>
  <c r="N96"/>
  <c r="W95"/>
  <c r="U95"/>
  <c r="S95"/>
  <c r="Q95"/>
  <c r="V95"/>
  <c r="T95"/>
  <c r="R95"/>
  <c r="Q10"/>
  <c r="S10"/>
  <c r="U10"/>
  <c r="W10"/>
  <c r="Q14"/>
  <c r="S14"/>
  <c r="U14"/>
  <c r="W14"/>
  <c r="Q19"/>
  <c r="S19"/>
  <c r="U19"/>
  <c r="W19"/>
  <c r="Q23"/>
  <c r="S23"/>
  <c r="U23"/>
  <c r="W23"/>
  <c r="Q29"/>
  <c r="S29"/>
  <c r="U29"/>
  <c r="W29"/>
  <c r="Q33"/>
  <c r="S33"/>
  <c r="U33"/>
  <c r="W33"/>
  <c r="Q38"/>
  <c r="R42"/>
  <c r="T42"/>
  <c r="V42"/>
  <c r="X42"/>
  <c r="Z42"/>
  <c r="O43"/>
  <c r="R47"/>
  <c r="T47"/>
  <c r="V47"/>
  <c r="X47"/>
  <c r="Z47"/>
  <c r="O48"/>
  <c r="R51"/>
  <c r="T51"/>
  <c r="V51"/>
  <c r="X51"/>
  <c r="Z51"/>
  <c r="O52"/>
  <c r="R55"/>
  <c r="T55"/>
  <c r="V55"/>
  <c r="X55"/>
  <c r="Z55"/>
  <c r="O56"/>
  <c r="R59"/>
  <c r="T59"/>
  <c r="V59"/>
  <c r="X59"/>
  <c r="Z59"/>
  <c r="O60"/>
  <c r="R63"/>
  <c r="T63"/>
  <c r="V63"/>
  <c r="X63"/>
  <c r="Z63"/>
  <c r="O64"/>
  <c r="R67"/>
  <c r="T67"/>
  <c r="V67"/>
  <c r="X67"/>
  <c r="Z67"/>
  <c r="O68"/>
  <c r="R72"/>
  <c r="T72"/>
  <c r="V72"/>
  <c r="X72"/>
  <c r="Z72"/>
  <c r="O73"/>
  <c r="R76"/>
  <c r="T76"/>
  <c r="V76"/>
  <c r="X76"/>
  <c r="Z76"/>
  <c r="O77"/>
  <c r="R81"/>
  <c r="T81"/>
  <c r="V81"/>
  <c r="X81"/>
  <c r="Z81"/>
  <c r="O82"/>
  <c r="R85"/>
  <c r="T85"/>
  <c r="V85"/>
  <c r="X85"/>
  <c r="Z85"/>
  <c r="O86"/>
  <c r="R94"/>
  <c r="T94"/>
  <c r="V94"/>
  <c r="X94"/>
  <c r="Z94"/>
  <c r="O95"/>
  <c r="Q42"/>
  <c r="S42"/>
  <c r="U42"/>
  <c r="W42"/>
  <c r="Q47"/>
  <c r="S47"/>
  <c r="U47"/>
  <c r="W47"/>
  <c r="Q51"/>
  <c r="S51"/>
  <c r="U51"/>
  <c r="W51"/>
  <c r="Q55"/>
  <c r="S55"/>
  <c r="U55"/>
  <c r="W55"/>
  <c r="Q59"/>
  <c r="S59"/>
  <c r="U59"/>
  <c r="W59"/>
  <c r="Q63"/>
  <c r="S63"/>
  <c r="U63"/>
  <c r="W63"/>
  <c r="Q67"/>
  <c r="S67"/>
  <c r="U67"/>
  <c r="W67"/>
  <c r="Q72"/>
  <c r="S72"/>
  <c r="U72"/>
  <c r="W72"/>
  <c r="Q76"/>
  <c r="S76"/>
  <c r="U76"/>
  <c r="W76"/>
  <c r="Q81"/>
  <c r="S81"/>
  <c r="U81"/>
  <c r="W81"/>
  <c r="Q85"/>
  <c r="S85"/>
  <c r="U85"/>
  <c r="W85"/>
  <c r="Q94"/>
  <c r="S94"/>
  <c r="U94"/>
  <c r="W94"/>
  <c r="Y34" l="1"/>
  <c r="O35"/>
  <c r="Z34"/>
  <c r="X34"/>
  <c r="Y30"/>
  <c r="O31"/>
  <c r="Z30"/>
  <c r="X30"/>
  <c r="N32"/>
  <c r="W31"/>
  <c r="U31"/>
  <c r="S31"/>
  <c r="Q31"/>
  <c r="V31"/>
  <c r="T31"/>
  <c r="R31"/>
  <c r="W25"/>
  <c r="U25"/>
  <c r="S25"/>
  <c r="Q25"/>
  <c r="V25"/>
  <c r="T25"/>
  <c r="R25"/>
  <c r="N22"/>
  <c r="W21"/>
  <c r="U21"/>
  <c r="S21"/>
  <c r="Q21"/>
  <c r="V21"/>
  <c r="T21"/>
  <c r="R21"/>
  <c r="W16"/>
  <c r="U16"/>
  <c r="S16"/>
  <c r="Q16"/>
  <c r="V16"/>
  <c r="T16"/>
  <c r="R16"/>
  <c r="N13"/>
  <c r="W12"/>
  <c r="U12"/>
  <c r="S12"/>
  <c r="Q12"/>
  <c r="V12"/>
  <c r="T12"/>
  <c r="R12"/>
  <c r="AH14"/>
  <c r="AD14"/>
  <c r="AH10"/>
  <c r="AD10"/>
  <c r="AK14"/>
  <c r="AG14"/>
  <c r="AC14"/>
  <c r="AK10"/>
  <c r="AG10"/>
  <c r="AC10"/>
  <c r="AE15"/>
  <c r="AB15"/>
  <c r="AF15"/>
  <c r="Y95"/>
  <c r="O96"/>
  <c r="Z95"/>
  <c r="X95"/>
  <c r="Y86"/>
  <c r="O87"/>
  <c r="Z86"/>
  <c r="X86"/>
  <c r="Y82"/>
  <c r="O83"/>
  <c r="Z82"/>
  <c r="X82"/>
  <c r="Y77"/>
  <c r="O78"/>
  <c r="Z77"/>
  <c r="X77"/>
  <c r="Y73"/>
  <c r="O74"/>
  <c r="Z73"/>
  <c r="X73"/>
  <c r="Y68"/>
  <c r="O69"/>
  <c r="Z68"/>
  <c r="X68"/>
  <c r="Y64"/>
  <c r="O65"/>
  <c r="Z64"/>
  <c r="X64"/>
  <c r="Y60"/>
  <c r="O61"/>
  <c r="Z60"/>
  <c r="X60"/>
  <c r="Y56"/>
  <c r="O57"/>
  <c r="Z56"/>
  <c r="X56"/>
  <c r="Y52"/>
  <c r="O53"/>
  <c r="Z52"/>
  <c r="X52"/>
  <c r="Y48"/>
  <c r="O49"/>
  <c r="Z48"/>
  <c r="X48"/>
  <c r="Y43"/>
  <c r="O44"/>
  <c r="Z43"/>
  <c r="X43"/>
  <c r="W96"/>
  <c r="U96"/>
  <c r="S96"/>
  <c r="Q96"/>
  <c r="V96"/>
  <c r="T96"/>
  <c r="R96"/>
  <c r="W87"/>
  <c r="U87"/>
  <c r="S87"/>
  <c r="Q87"/>
  <c r="V87"/>
  <c r="T87"/>
  <c r="R87"/>
  <c r="N84"/>
  <c r="W83"/>
  <c r="U83"/>
  <c r="S83"/>
  <c r="Q83"/>
  <c r="V83"/>
  <c r="T83"/>
  <c r="R83"/>
  <c r="W78"/>
  <c r="U78"/>
  <c r="S78"/>
  <c r="Q78"/>
  <c r="V78"/>
  <c r="T78"/>
  <c r="R78"/>
  <c r="N75"/>
  <c r="W74"/>
  <c r="U74"/>
  <c r="S74"/>
  <c r="Q74"/>
  <c r="V74"/>
  <c r="T74"/>
  <c r="R74"/>
  <c r="W69"/>
  <c r="U69"/>
  <c r="S69"/>
  <c r="Q69"/>
  <c r="V69"/>
  <c r="T69"/>
  <c r="R69"/>
  <c r="N66"/>
  <c r="W65"/>
  <c r="U65"/>
  <c r="S65"/>
  <c r="Q65"/>
  <c r="V65"/>
  <c r="T65"/>
  <c r="R65"/>
  <c r="W61"/>
  <c r="U61"/>
  <c r="S61"/>
  <c r="Q61"/>
  <c r="V61"/>
  <c r="T61"/>
  <c r="R61"/>
  <c r="N58"/>
  <c r="W57"/>
  <c r="U57"/>
  <c r="S57"/>
  <c r="Q57"/>
  <c r="V57"/>
  <c r="T57"/>
  <c r="R57"/>
  <c r="W53"/>
  <c r="U53"/>
  <c r="S53"/>
  <c r="Q53"/>
  <c r="V53"/>
  <c r="T53"/>
  <c r="R53"/>
  <c r="N50"/>
  <c r="W49"/>
  <c r="U49"/>
  <c r="S49"/>
  <c r="Q49"/>
  <c r="V49"/>
  <c r="T49"/>
  <c r="R49"/>
  <c r="W44"/>
  <c r="U44"/>
  <c r="S44"/>
  <c r="Q44"/>
  <c r="V44"/>
  <c r="T44"/>
  <c r="R44"/>
  <c r="N40"/>
  <c r="W39"/>
  <c r="U39"/>
  <c r="AF11" s="1"/>
  <c r="S39"/>
  <c r="Q39"/>
  <c r="AB11" s="1"/>
  <c r="AL11" s="1"/>
  <c r="V39"/>
  <c r="T39"/>
  <c r="AE11" s="1"/>
  <c r="R39"/>
  <c r="Y24"/>
  <c r="O25"/>
  <c r="Z24"/>
  <c r="X24"/>
  <c r="Y20"/>
  <c r="O21"/>
  <c r="Z20"/>
  <c r="X20"/>
  <c r="Y15"/>
  <c r="AJ15" s="1"/>
  <c r="O16"/>
  <c r="Z15"/>
  <c r="AK15" s="1"/>
  <c r="X15"/>
  <c r="AI15" s="1"/>
  <c r="Y11"/>
  <c r="O12"/>
  <c r="Z11"/>
  <c r="X11"/>
  <c r="Y39"/>
  <c r="O40"/>
  <c r="Z39"/>
  <c r="X39"/>
  <c r="W35"/>
  <c r="U35"/>
  <c r="S35"/>
  <c r="Q35"/>
  <c r="V35"/>
  <c r="T35"/>
  <c r="R35"/>
  <c r="AF14"/>
  <c r="AB14"/>
  <c r="AF10"/>
  <c r="AB10"/>
  <c r="AI14"/>
  <c r="AM14" s="1"/>
  <c r="AE14"/>
  <c r="AI10"/>
  <c r="AM10" s="1"/>
  <c r="AE10"/>
  <c r="AC15"/>
  <c r="AG15"/>
  <c r="AD15"/>
  <c r="AH15"/>
  <c r="AC11"/>
  <c r="AG11"/>
  <c r="AD11"/>
  <c r="AH11"/>
  <c r="Y40" l="1"/>
  <c r="O41"/>
  <c r="Z40"/>
  <c r="X40"/>
  <c r="Y12"/>
  <c r="O13"/>
  <c r="Z12"/>
  <c r="X12"/>
  <c r="Y16"/>
  <c r="Z16"/>
  <c r="X16"/>
  <c r="Y21"/>
  <c r="O22"/>
  <c r="Z21"/>
  <c r="X21"/>
  <c r="Y25"/>
  <c r="Z25"/>
  <c r="X25"/>
  <c r="W50"/>
  <c r="U50"/>
  <c r="S50"/>
  <c r="Q50"/>
  <c r="V50"/>
  <c r="T50"/>
  <c r="R50"/>
  <c r="W66"/>
  <c r="U66"/>
  <c r="S66"/>
  <c r="Q66"/>
  <c r="V66"/>
  <c r="T66"/>
  <c r="R66"/>
  <c r="W84"/>
  <c r="U84"/>
  <c r="S84"/>
  <c r="Q84"/>
  <c r="V84"/>
  <c r="T84"/>
  <c r="R84"/>
  <c r="W13"/>
  <c r="U13"/>
  <c r="S13"/>
  <c r="Q13"/>
  <c r="V13"/>
  <c r="T13"/>
  <c r="R13"/>
  <c r="W32"/>
  <c r="U32"/>
  <c r="S32"/>
  <c r="Q32"/>
  <c r="V32"/>
  <c r="T32"/>
  <c r="R32"/>
  <c r="AI11"/>
  <c r="AM15"/>
  <c r="AE16"/>
  <c r="AB16"/>
  <c r="AF16"/>
  <c r="N41"/>
  <c r="W40"/>
  <c r="U40"/>
  <c r="AF12" s="1"/>
  <c r="S40"/>
  <c r="Q40"/>
  <c r="AB12" s="1"/>
  <c r="V40"/>
  <c r="T40"/>
  <c r="AE12" s="1"/>
  <c r="R40"/>
  <c r="W58"/>
  <c r="U58"/>
  <c r="S58"/>
  <c r="Q58"/>
  <c r="V58"/>
  <c r="T58"/>
  <c r="R58"/>
  <c r="W75"/>
  <c r="U75"/>
  <c r="S75"/>
  <c r="Q75"/>
  <c r="V75"/>
  <c r="T75"/>
  <c r="R75"/>
  <c r="Y44"/>
  <c r="Z44"/>
  <c r="X44"/>
  <c r="Y49"/>
  <c r="O50"/>
  <c r="Z49"/>
  <c r="X49"/>
  <c r="Y53"/>
  <c r="Z53"/>
  <c r="X53"/>
  <c r="Y57"/>
  <c r="O58"/>
  <c r="Z57"/>
  <c r="X57"/>
  <c r="Y61"/>
  <c r="Z61"/>
  <c r="X61"/>
  <c r="Y65"/>
  <c r="O66"/>
  <c r="Z65"/>
  <c r="X65"/>
  <c r="Y69"/>
  <c r="Z69"/>
  <c r="X69"/>
  <c r="Y74"/>
  <c r="O75"/>
  <c r="Z74"/>
  <c r="X74"/>
  <c r="Y78"/>
  <c r="Z78"/>
  <c r="X78"/>
  <c r="Y83"/>
  <c r="O84"/>
  <c r="Z83"/>
  <c r="X83"/>
  <c r="Y87"/>
  <c r="Z87"/>
  <c r="X87"/>
  <c r="Y96"/>
  <c r="Z96"/>
  <c r="X96"/>
  <c r="W22"/>
  <c r="U22"/>
  <c r="S22"/>
  <c r="Q22"/>
  <c r="V22"/>
  <c r="T22"/>
  <c r="R22"/>
  <c r="Y31"/>
  <c r="O32"/>
  <c r="Z31"/>
  <c r="X31"/>
  <c r="Y35"/>
  <c r="Z35"/>
  <c r="X35"/>
  <c r="AL10"/>
  <c r="AL14"/>
  <c r="AK11"/>
  <c r="AJ11"/>
  <c r="AL15"/>
  <c r="AC12"/>
  <c r="AG12"/>
  <c r="AD12"/>
  <c r="AH12"/>
  <c r="AC16"/>
  <c r="AG16"/>
  <c r="AD16"/>
  <c r="AH16"/>
  <c r="AL12" l="1"/>
  <c r="Y32"/>
  <c r="Z32"/>
  <c r="X32"/>
  <c r="Y75"/>
  <c r="Z75"/>
  <c r="X75"/>
  <c r="Y58"/>
  <c r="Z58"/>
  <c r="X58"/>
  <c r="Y22"/>
  <c r="Z22"/>
  <c r="X22"/>
  <c r="AI16"/>
  <c r="AJ16"/>
  <c r="AK12"/>
  <c r="AJ12"/>
  <c r="Y84"/>
  <c r="Z84"/>
  <c r="X84"/>
  <c r="Y66"/>
  <c r="Z66"/>
  <c r="X66"/>
  <c r="Y50"/>
  <c r="Z50"/>
  <c r="X50"/>
  <c r="W41"/>
  <c r="U41"/>
  <c r="AF13" s="1"/>
  <c r="S41"/>
  <c r="Q41"/>
  <c r="AB13" s="1"/>
  <c r="V41"/>
  <c r="T41"/>
  <c r="AE13" s="1"/>
  <c r="R41"/>
  <c r="Y13"/>
  <c r="AJ13" s="1"/>
  <c r="Z13"/>
  <c r="X13"/>
  <c r="AI13" s="1"/>
  <c r="Y41"/>
  <c r="Z41"/>
  <c r="X41"/>
  <c r="AL16"/>
  <c r="AM11"/>
  <c r="AC13"/>
  <c r="AG13"/>
  <c r="AD13"/>
  <c r="AH13"/>
  <c r="AK16"/>
  <c r="AI12"/>
  <c r="AM12" s="1"/>
  <c r="AL13" l="1"/>
  <c r="AM16"/>
  <c r="AK13"/>
  <c r="AM13" s="1"/>
</calcChain>
</file>

<file path=xl/sharedStrings.xml><?xml version="1.0" encoding="utf-8"?>
<sst xmlns="http://schemas.openxmlformats.org/spreadsheetml/2006/main" count="389" uniqueCount="120">
  <si>
    <t>鉱工業常用労働者月平均賃金</t>
  </si>
  <si>
    <t>（単位：ウォン）</t>
  </si>
  <si>
    <t>年度</t>
  </si>
  <si>
    <t>鉱業全体</t>
  </si>
  <si>
    <t>石炭</t>
  </si>
  <si>
    <r>
      <t>金</t>
    </r>
    <r>
      <rPr>
        <sz val="10"/>
        <rFont val="ＭＳ Ｐゴシック"/>
        <family val="3"/>
        <charset val="128"/>
      </rPr>
      <t>属</t>
    </r>
  </si>
  <si>
    <t>土砂石</t>
  </si>
  <si>
    <r>
      <t>非金</t>
    </r>
    <r>
      <rPr>
        <sz val="10"/>
        <rFont val="ＭＳ Ｐゴシック"/>
        <family val="3"/>
        <charset val="128"/>
      </rPr>
      <t>属</t>
    </r>
  </si>
  <si>
    <t>-</t>
  </si>
  <si>
    <t>加重値</t>
  </si>
  <si>
    <t>製造業全体</t>
  </si>
  <si>
    <t>食料品</t>
  </si>
  <si>
    <t>飲料</t>
  </si>
  <si>
    <t>繊維</t>
  </si>
  <si>
    <t>靴、衣類及び装身品</t>
  </si>
  <si>
    <t>製材及び木製品</t>
  </si>
  <si>
    <t>家具及び装置品</t>
  </si>
  <si>
    <t>紙類及び紙類製品</t>
  </si>
  <si>
    <t>印刷及び出版</t>
  </si>
  <si>
    <t>皮革及びその製品</t>
  </si>
  <si>
    <t>ゴム製品</t>
  </si>
  <si>
    <t>化学</t>
  </si>
  <si>
    <t>石油及び石炭製品</t>
  </si>
  <si>
    <t>土石及びガラス製品</t>
  </si>
  <si>
    <r>
      <t>１次金</t>
    </r>
    <r>
      <rPr>
        <sz val="10"/>
        <rFont val="ＭＳ Ｐゴシック"/>
        <family val="3"/>
        <charset val="128"/>
      </rPr>
      <t>属</t>
    </r>
  </si>
  <si>
    <r>
      <t>金</t>
    </r>
    <r>
      <rPr>
        <sz val="10"/>
        <rFont val="ＭＳ Ｐゴシック"/>
        <family val="3"/>
        <charset val="128"/>
      </rPr>
      <t>属製品</t>
    </r>
  </si>
  <si>
    <t>一般機械</t>
  </si>
  <si>
    <r>
      <t>電</t>
    </r>
    <r>
      <rPr>
        <sz val="10"/>
        <rFont val="ＭＳ Ｐゴシック"/>
        <family val="3"/>
        <charset val="128"/>
      </rPr>
      <t>気機械器具</t>
    </r>
  </si>
  <si>
    <t>輸送用機械器具</t>
  </si>
  <si>
    <t>その他</t>
  </si>
  <si>
    <r>
      <t>産業別ソウル</t>
    </r>
    <r>
      <rPr>
        <sz val="10"/>
        <rFont val="ＭＳ Ｐゴシック"/>
        <family val="3"/>
        <charset val="128"/>
      </rPr>
      <t>労働賃金指数 (1936=1)</t>
    </r>
  </si>
  <si>
    <t>全体</t>
  </si>
  <si>
    <t>繊維工業</t>
  </si>
  <si>
    <t>金属工業</t>
  </si>
  <si>
    <t>機械器具工業</t>
  </si>
  <si>
    <t>窯業</t>
  </si>
  <si>
    <t>化学工業</t>
  </si>
  <si>
    <t>食料品工業</t>
  </si>
  <si>
    <t>被服身装品工業</t>
  </si>
  <si>
    <t>家具及び製材業</t>
  </si>
  <si>
    <t>印刷製本業</t>
  </si>
  <si>
    <t>土木建築業</t>
  </si>
  <si>
    <r>
      <t>注：1）1950~1953年の統計は釜山市</t>
    </r>
    <r>
      <rPr>
        <sz val="10"/>
        <rFont val="ＭＳ Ｐゴシック"/>
        <family val="3"/>
        <charset val="128"/>
      </rPr>
      <t>労賃指数である。</t>
    </r>
  </si>
  <si>
    <r>
      <t>　　２）平均賃金は基本賃金（正規作業に</t>
    </r>
    <r>
      <rPr>
        <sz val="10"/>
        <rFont val="ＭＳ Ｐゴシック"/>
        <family val="3"/>
        <charset val="128"/>
      </rPr>
      <t>対する賃金及びその他の手当）及び実物給与の日当り平均額である。</t>
    </r>
  </si>
  <si>
    <r>
      <t xml:space="preserve">      3) 1954年からは超過手</t>
    </r>
    <r>
      <rPr>
        <sz val="10"/>
        <rFont val="ＭＳ Ｐゴシック"/>
        <family val="3"/>
        <charset val="128"/>
      </rPr>
      <t>当を含める。</t>
    </r>
  </si>
  <si>
    <r>
      <t>出所：韓</t>
    </r>
    <r>
      <rPr>
        <sz val="10"/>
        <rFont val="ＭＳ Ｐゴシック"/>
        <family val="3"/>
        <charset val="128"/>
      </rPr>
      <t>国銀行</t>
    </r>
  </si>
  <si>
    <t>熟練</t>
  </si>
  <si>
    <t>全朝鮮</t>
  </si>
  <si>
    <t>北</t>
  </si>
  <si>
    <t>南</t>
  </si>
  <si>
    <t>京城</t>
  </si>
  <si>
    <t>木浦</t>
  </si>
  <si>
    <t>釜山</t>
  </si>
  <si>
    <t>平壌</t>
  </si>
  <si>
    <t>元山</t>
  </si>
  <si>
    <t>清津</t>
  </si>
  <si>
    <t>新義州</t>
  </si>
  <si>
    <t>非熟練</t>
  </si>
  <si>
    <t>全体</t>
    <rPh sb="0" eb="2">
      <t>ゼンタイ</t>
    </rPh>
    <phoneticPr fontId="10"/>
  </si>
  <si>
    <t>全体</t>
    <rPh sb="0" eb="2">
      <t>ゼンタイ</t>
    </rPh>
    <phoneticPr fontId="8"/>
  </si>
  <si>
    <t>日本人</t>
  </si>
  <si>
    <t>朝鮮人</t>
  </si>
  <si>
    <t>紡織</t>
    <rPh sb="0" eb="2">
      <t>ボウショク</t>
    </rPh>
    <phoneticPr fontId="10"/>
  </si>
  <si>
    <t>紡織</t>
    <rPh sb="0" eb="2">
      <t>ボウショク</t>
    </rPh>
    <phoneticPr fontId="8"/>
  </si>
  <si>
    <t>金属</t>
    <rPh sb="0" eb="2">
      <t>キンゾク</t>
    </rPh>
    <phoneticPr fontId="10"/>
  </si>
  <si>
    <t>金属</t>
    <rPh sb="0" eb="2">
      <t>キンゾク</t>
    </rPh>
    <phoneticPr fontId="8"/>
  </si>
  <si>
    <t>機械・器具</t>
    <rPh sb="0" eb="2">
      <t>キカイ</t>
    </rPh>
    <rPh sb="3" eb="5">
      <t>キグ</t>
    </rPh>
    <phoneticPr fontId="10"/>
  </si>
  <si>
    <t>機械・器具</t>
    <rPh sb="0" eb="2">
      <t>キカイ</t>
    </rPh>
    <rPh sb="3" eb="5">
      <t>キグ</t>
    </rPh>
    <phoneticPr fontId="8"/>
  </si>
  <si>
    <t>窯業</t>
    <rPh sb="0" eb="2">
      <t>ヨウギョウ</t>
    </rPh>
    <phoneticPr fontId="10"/>
  </si>
  <si>
    <t>窯業</t>
    <rPh sb="0" eb="2">
      <t>ヨウギョウ</t>
    </rPh>
    <phoneticPr fontId="8"/>
  </si>
  <si>
    <t>化学</t>
    <rPh sb="0" eb="2">
      <t>カガク</t>
    </rPh>
    <phoneticPr fontId="10"/>
  </si>
  <si>
    <t>化学</t>
    <rPh sb="0" eb="2">
      <t>カガク</t>
    </rPh>
    <phoneticPr fontId="8"/>
  </si>
  <si>
    <t>食料</t>
    <rPh sb="0" eb="2">
      <t>ショクリョウ</t>
    </rPh>
    <phoneticPr fontId="10"/>
  </si>
  <si>
    <t>食料</t>
    <rPh sb="0" eb="2">
      <t>ショクリョウ</t>
    </rPh>
    <phoneticPr fontId="8"/>
  </si>
  <si>
    <t>その他</t>
    <rPh sb="2" eb="3">
      <t>タ</t>
    </rPh>
    <phoneticPr fontId="10"/>
  </si>
  <si>
    <t>その他</t>
    <rPh sb="2" eb="3">
      <t>タ</t>
    </rPh>
    <phoneticPr fontId="8"/>
  </si>
  <si>
    <t>木材</t>
    <rPh sb="0" eb="2">
      <t>モクザイ</t>
    </rPh>
    <phoneticPr fontId="10"/>
  </si>
  <si>
    <t>木材</t>
    <rPh sb="0" eb="2">
      <t>モクザイ</t>
    </rPh>
    <phoneticPr fontId="8"/>
  </si>
  <si>
    <t>印刷</t>
    <rPh sb="0" eb="2">
      <t>インサツ</t>
    </rPh>
    <phoneticPr fontId="10"/>
  </si>
  <si>
    <t>印刷</t>
    <rPh sb="0" eb="2">
      <t>インサツ</t>
    </rPh>
    <phoneticPr fontId="8"/>
  </si>
  <si>
    <t>電気・ガス・水道</t>
    <rPh sb="0" eb="2">
      <t>デンキ</t>
    </rPh>
    <rPh sb="6" eb="8">
      <t>スイドウ</t>
    </rPh>
    <phoneticPr fontId="10"/>
  </si>
  <si>
    <t>電気・ガス・水道</t>
    <rPh sb="0" eb="2">
      <t>デンキ</t>
    </rPh>
    <rPh sb="6" eb="8">
      <t>スイドウ</t>
    </rPh>
    <phoneticPr fontId="8"/>
  </si>
  <si>
    <t>男子</t>
  </si>
  <si>
    <t>女子</t>
  </si>
  <si>
    <t>大工</t>
    <rPh sb="0" eb="2">
      <t>ダイク</t>
    </rPh>
    <phoneticPr fontId="8"/>
  </si>
  <si>
    <t>左官</t>
    <rPh sb="0" eb="2">
      <t>サカン</t>
    </rPh>
    <phoneticPr fontId="8"/>
  </si>
  <si>
    <t>石手</t>
    <rPh sb="0" eb="1">
      <t>イシ</t>
    </rPh>
    <rPh sb="1" eb="2">
      <t>テ</t>
    </rPh>
    <phoneticPr fontId="8"/>
  </si>
  <si>
    <t>屋根瓦</t>
    <rPh sb="0" eb="3">
      <t>ヤネガワラ</t>
    </rPh>
    <phoneticPr fontId="8"/>
  </si>
  <si>
    <t>コンクリート工</t>
    <rPh sb="6" eb="7">
      <t>コウ</t>
    </rPh>
    <phoneticPr fontId="8"/>
  </si>
  <si>
    <t>煉瓦造</t>
    <rPh sb="0" eb="2">
      <t>レンガ</t>
    </rPh>
    <rPh sb="2" eb="3">
      <t>ヅクリ</t>
    </rPh>
    <phoneticPr fontId="8"/>
  </si>
  <si>
    <t>ペンキ職</t>
    <rPh sb="3" eb="4">
      <t>ショク</t>
    </rPh>
    <phoneticPr fontId="8"/>
  </si>
  <si>
    <t>ウエイト</t>
    <phoneticPr fontId="8"/>
  </si>
  <si>
    <t>熟練</t>
    <rPh sb="0" eb="2">
      <t>ジュクレン</t>
    </rPh>
    <phoneticPr fontId="8"/>
  </si>
  <si>
    <t>非熟練</t>
    <rPh sb="0" eb="3">
      <t>ヒジュクレン</t>
    </rPh>
    <phoneticPr fontId="8"/>
  </si>
  <si>
    <t>carpenter</t>
    <phoneticPr fontId="8"/>
  </si>
  <si>
    <t>plasterer</t>
    <phoneticPr fontId="8"/>
  </si>
  <si>
    <t>stone mason</t>
    <phoneticPr fontId="8"/>
  </si>
  <si>
    <t>roof tile layer</t>
    <phoneticPr fontId="8"/>
  </si>
  <si>
    <t>concrete mixer</t>
    <phoneticPr fontId="8"/>
  </si>
  <si>
    <t>brick layer</t>
    <phoneticPr fontId="8"/>
  </si>
  <si>
    <t>painter</t>
    <phoneticPr fontId="8"/>
  </si>
  <si>
    <t>heavy-duty coolie</t>
    <phoneticPr fontId="8"/>
  </si>
  <si>
    <t>coolie</t>
    <phoneticPr fontId="8"/>
  </si>
  <si>
    <t>scaffold erecter</t>
    <phoneticPr fontId="8"/>
  </si>
  <si>
    <t>ソウル</t>
    <phoneticPr fontId="8"/>
  </si>
  <si>
    <t>釜山</t>
    <rPh sb="0" eb="1">
      <t>カマ</t>
    </rPh>
    <rPh sb="1" eb="2">
      <t>ヤマ</t>
    </rPh>
    <phoneticPr fontId="8"/>
  </si>
  <si>
    <t>テグ</t>
    <phoneticPr fontId="8"/>
  </si>
  <si>
    <t>仁川</t>
    <rPh sb="0" eb="1">
      <t>ジン</t>
    </rPh>
    <rPh sb="1" eb="2">
      <t>カワ</t>
    </rPh>
    <phoneticPr fontId="8"/>
  </si>
  <si>
    <t>光洲</t>
    <rPh sb="0" eb="1">
      <t>ヒカ</t>
    </rPh>
    <rPh sb="1" eb="2">
      <t>シュウ</t>
    </rPh>
    <phoneticPr fontId="8"/>
  </si>
  <si>
    <t>大田</t>
    <rPh sb="0" eb="1">
      <t>ダイ</t>
    </rPh>
    <rPh sb="1" eb="2">
      <t>タ</t>
    </rPh>
    <phoneticPr fontId="8"/>
  </si>
  <si>
    <t>木浦</t>
    <rPh sb="0" eb="1">
      <t>キ</t>
    </rPh>
    <rPh sb="1" eb="2">
      <t>ウラ</t>
    </rPh>
    <phoneticPr fontId="8"/>
  </si>
  <si>
    <t>清州</t>
    <rPh sb="0" eb="1">
      <t>キヨシ</t>
    </rPh>
    <rPh sb="1" eb="2">
      <t>シュウ</t>
    </rPh>
    <phoneticPr fontId="8"/>
  </si>
  <si>
    <t>全州</t>
    <rPh sb="0" eb="1">
      <t>ゼン</t>
    </rPh>
    <rPh sb="1" eb="2">
      <t>シュウ</t>
    </rPh>
    <phoneticPr fontId="8"/>
  </si>
  <si>
    <t>春州</t>
    <rPh sb="0" eb="1">
      <t>ハル</t>
    </rPh>
    <rPh sb="1" eb="2">
      <t>シュウ</t>
    </rPh>
    <phoneticPr fontId="8"/>
  </si>
  <si>
    <t>大邱</t>
    <rPh sb="0" eb="1">
      <t>ダイ</t>
    </rPh>
    <rPh sb="1" eb="2">
      <t>オカ</t>
    </rPh>
    <phoneticPr fontId="8"/>
  </si>
  <si>
    <t>大邱</t>
    <rPh sb="0" eb="2">
      <t>テグ</t>
    </rPh>
    <phoneticPr fontId="8"/>
  </si>
  <si>
    <t>土方</t>
    <rPh sb="0" eb="1">
      <t>ド</t>
    </rPh>
    <rPh sb="1" eb="2">
      <t>カタ</t>
    </rPh>
    <phoneticPr fontId="8"/>
  </si>
  <si>
    <t>普通人夫</t>
    <rPh sb="0" eb="2">
      <t>フツウ</t>
    </rPh>
    <rPh sb="2" eb="3">
      <t>ヒト</t>
    </rPh>
    <rPh sb="3" eb="4">
      <t>オット</t>
    </rPh>
    <phoneticPr fontId="8"/>
  </si>
  <si>
    <t>鳶職</t>
    <rPh sb="0" eb="1">
      <t>トビ</t>
    </rPh>
    <rPh sb="1" eb="2">
      <t>ショク</t>
    </rPh>
    <phoneticPr fontId="8"/>
  </si>
  <si>
    <t>普通人夫</t>
    <rPh sb="0" eb="2">
      <t>フツウ</t>
    </rPh>
    <rPh sb="2" eb="3">
      <t>ジン</t>
    </rPh>
    <rPh sb="3" eb="4">
      <t>オット</t>
    </rPh>
    <phoneticPr fontId="8"/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</si>
</sst>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0.00_ "/>
    <numFmt numFmtId="178" formatCode="0.000_ "/>
    <numFmt numFmtId="179" formatCode="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176" fontId="5" fillId="0" borderId="1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176" fontId="6" fillId="0" borderId="1" xfId="2" applyFont="1" applyBorder="1" applyAlignment="1">
      <alignment horizontal="center" vertical="center"/>
    </xf>
    <xf numFmtId="176" fontId="6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6" fillId="0" borderId="1" xfId="2" applyFont="1" applyBorder="1">
      <alignment vertical="center"/>
    </xf>
    <xf numFmtId="177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9" fillId="0" borderId="0" xfId="11">
      <alignment vertical="center"/>
    </xf>
    <xf numFmtId="0" fontId="1" fillId="0" borderId="0" xfId="8">
      <alignment vertical="center"/>
    </xf>
    <xf numFmtId="0" fontId="4" fillId="0" borderId="0" xfId="8" applyFont="1">
      <alignment vertical="center"/>
    </xf>
    <xf numFmtId="0" fontId="5" fillId="0" borderId="1" xfId="8" applyFont="1" applyBorder="1" applyAlignment="1">
      <alignment horizontal="center" vertical="center"/>
    </xf>
    <xf numFmtId="176" fontId="5" fillId="0" borderId="1" xfId="9" applyFont="1" applyBorder="1" applyAlignment="1">
      <alignment horizontal="center" vertical="center"/>
    </xf>
    <xf numFmtId="0" fontId="9" fillId="0" borderId="0" xfId="12">
      <alignment vertical="center"/>
    </xf>
    <xf numFmtId="178" fontId="9" fillId="0" borderId="0" xfId="12" applyNumberFormat="1">
      <alignment vertical="center"/>
    </xf>
    <xf numFmtId="178" fontId="9" fillId="0" borderId="0" xfId="11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4">
    <cellStyle name="桁区切り 2" xfId="2"/>
    <cellStyle name="桁区切り 3" xfId="9"/>
    <cellStyle name="標準" xfId="0" builtinId="0"/>
    <cellStyle name="標準 2" xfId="1"/>
    <cellStyle name="標準 2 2" xfId="13"/>
    <cellStyle name="標準 3" xfId="8"/>
    <cellStyle name="標準 4" xfId="11"/>
    <cellStyle name="標準 5" xfId="12"/>
    <cellStyle name="쉼표 [0] 3" xfId="3"/>
    <cellStyle name="표준 2" xfId="4"/>
    <cellStyle name="표준 3" xfId="5"/>
    <cellStyle name="표준 4" xfId="6"/>
    <cellStyle name="표준 5" xfId="7"/>
    <cellStyle name="표준_統計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26;&#24460;&#32887;&#31278;&#21029;&#36035;&#3732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賃金"/>
      <sheetName val="ウエイト"/>
      <sheetName val="Sheet3"/>
    </sheetNames>
    <sheetDataSet>
      <sheetData sheetId="0"/>
      <sheetData sheetId="1">
        <row r="4">
          <cell r="H4">
            <v>0.48625387502039485</v>
          </cell>
          <cell r="I4">
            <v>0.5386307396205664</v>
          </cell>
          <cell r="L4">
            <v>0.47698627579124264</v>
          </cell>
          <cell r="M4">
            <v>0.52703793381759478</v>
          </cell>
        </row>
        <row r="5">
          <cell r="H5">
            <v>0.16757763637352477</v>
          </cell>
          <cell r="I5">
            <v>0.15067363211437998</v>
          </cell>
          <cell r="L5">
            <v>0.1643837443482668</v>
          </cell>
          <cell r="M5">
            <v>0.14743072370191015</v>
          </cell>
        </row>
        <row r="6">
          <cell r="H6">
            <v>9.6141295480502528E-2</v>
          </cell>
          <cell r="I6">
            <v>2.859499587572175E-2</v>
          </cell>
        </row>
        <row r="7">
          <cell r="H7">
            <v>0.10684179039538805</v>
          </cell>
          <cell r="I7">
            <v>0.16359637063513885</v>
          </cell>
          <cell r="L7">
            <v>0.10480547367859477</v>
          </cell>
          <cell r="M7">
            <v>0.160075329566855</v>
          </cell>
        </row>
        <row r="8">
          <cell r="H8">
            <v>5.3366508946538313E-2</v>
          </cell>
          <cell r="I8">
            <v>9.8982678031344518E-3</v>
          </cell>
          <cell r="L8">
            <v>5.2349387145391252E-2</v>
          </cell>
          <cell r="M8">
            <v>9.6852300242130755E-3</v>
          </cell>
        </row>
        <row r="9">
          <cell r="H9">
            <v>2.8634361233480177E-2</v>
          </cell>
          <cell r="I9">
            <v>2.1171295023370909E-2</v>
          </cell>
          <cell r="L9">
            <v>2.8088613841578083E-2</v>
          </cell>
          <cell r="M9">
            <v>2.0715630885122412E-2</v>
          </cell>
        </row>
        <row r="10">
          <cell r="H10">
            <v>1.8940011964975256E-2</v>
          </cell>
          <cell r="I10">
            <v>5.5265328567500688E-2</v>
          </cell>
          <cell r="L10">
            <v>1.8579030902810195E-2</v>
          </cell>
          <cell r="M10">
            <v>5.4075867635189671E-2</v>
          </cell>
        </row>
        <row r="11">
          <cell r="H11">
            <v>1.6574210039701963E-2</v>
          </cell>
          <cell r="I11">
            <v>2.7770140225460545E-2</v>
          </cell>
          <cell r="L11">
            <v>1.6258319217893488E-2</v>
          </cell>
          <cell r="M11">
            <v>2.717245090126446E-2</v>
          </cell>
        </row>
        <row r="12">
          <cell r="H12">
            <v>2.56703105454941E-2</v>
          </cell>
          <cell r="I12">
            <v>4.3992301347264232E-3</v>
          </cell>
          <cell r="L12">
            <v>2.5181055523693933E-2</v>
          </cell>
          <cell r="M12">
            <v>4.3045466774280332E-3</v>
          </cell>
        </row>
        <row r="13">
          <cell r="L13">
            <v>1.9059178147965376E-2</v>
          </cell>
          <cell r="M13">
            <v>2.1522733387140166E-2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" sqref="T2"/>
    </sheetView>
  </sheetViews>
  <sheetFormatPr defaultRowHeight="13.5"/>
  <cols>
    <col min="2" max="12" width="9.5" bestFit="1" customWidth="1"/>
  </cols>
  <sheetData>
    <row r="1" spans="1: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114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N1" t="s">
        <v>57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115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</row>
    <row r="2" spans="1:25">
      <c r="A2" s="23">
        <v>1909</v>
      </c>
      <c r="B2" s="24">
        <v>1.3601798271929668</v>
      </c>
      <c r="C2" s="24">
        <v>1.5069852942177073</v>
      </c>
      <c r="D2" s="24">
        <v>1.3110559898912069</v>
      </c>
      <c r="E2" s="24">
        <v>1.4009469696969701</v>
      </c>
      <c r="F2" s="24">
        <v>1.419121212121212</v>
      </c>
      <c r="G2" s="24">
        <v>1.3517196969696972</v>
      </c>
      <c r="H2" s="24">
        <v>1.1556363636363636</v>
      </c>
      <c r="I2" s="24">
        <v>1.3039123376623378</v>
      </c>
      <c r="J2" s="24">
        <v>1.3419318181818183</v>
      </c>
      <c r="K2" s="24">
        <v>1.7948647186147184</v>
      </c>
      <c r="L2" s="24">
        <v>1.5411742424242425</v>
      </c>
      <c r="M2" s="23"/>
      <c r="N2" s="23"/>
      <c r="O2" s="24">
        <v>0.91848587538135096</v>
      </c>
      <c r="P2" s="24">
        <v>0.98890216867238989</v>
      </c>
      <c r="Q2" s="24">
        <v>0.8911511872926029</v>
      </c>
      <c r="R2" s="24">
        <v>0.90979999999999994</v>
      </c>
      <c r="S2" s="24">
        <v>0.89705714285714289</v>
      </c>
      <c r="T2" s="24">
        <v>0.81099999999999994</v>
      </c>
      <c r="U2" s="24">
        <v>0.86942285714285705</v>
      </c>
      <c r="V2" s="24">
        <v>1.0639999999999998</v>
      </c>
      <c r="W2" s="24">
        <v>0.86353714285714267</v>
      </c>
      <c r="X2" s="24">
        <v>0.98553714285714289</v>
      </c>
      <c r="Y2" s="24">
        <v>0.99193714285714285</v>
      </c>
    </row>
    <row r="3" spans="1:25">
      <c r="A3" s="23">
        <v>1910</v>
      </c>
      <c r="B3" s="24">
        <v>1.4264617131888304</v>
      </c>
      <c r="C3" s="24">
        <v>1.541481191973685</v>
      </c>
      <c r="D3" s="24">
        <v>1.3879742812297078</v>
      </c>
      <c r="E3" s="24">
        <v>1.5207999999999999</v>
      </c>
      <c r="F3" s="24">
        <v>1.3490466666666669</v>
      </c>
      <c r="G3" s="24">
        <v>1.410973333333333</v>
      </c>
      <c r="H3" s="24">
        <v>1.2339999999999998</v>
      </c>
      <c r="I3" s="24">
        <v>1.4791333333333332</v>
      </c>
      <c r="J3" s="24">
        <v>1.4103999999999997</v>
      </c>
      <c r="K3" s="24">
        <v>1.7324676190476191</v>
      </c>
      <c r="L3" s="24">
        <v>1.4883038095238095</v>
      </c>
      <c r="M3" s="23"/>
      <c r="N3" s="23"/>
      <c r="O3" s="24">
        <v>0.8538762145670109</v>
      </c>
      <c r="P3" s="24">
        <v>0.99038542588290213</v>
      </c>
      <c r="Q3" s="24">
        <v>0.81663595731466132</v>
      </c>
      <c r="R3" s="24">
        <v>0.88739999999999986</v>
      </c>
      <c r="S3" s="24">
        <v>0.81593333333333329</v>
      </c>
      <c r="T3" s="24">
        <v>0.74374000000000007</v>
      </c>
      <c r="U3" s="24">
        <v>0.76200000000000012</v>
      </c>
      <c r="V3" s="24">
        <v>1.1353333333333333</v>
      </c>
      <c r="W3" s="24">
        <v>0.79840000000000011</v>
      </c>
      <c r="X3" s="24">
        <v>0.94133333333333336</v>
      </c>
      <c r="Y3" s="24">
        <v>0.98291904761904758</v>
      </c>
    </row>
    <row r="4" spans="1:25">
      <c r="A4" s="23">
        <v>1911</v>
      </c>
      <c r="B4" s="24">
        <v>1.3709379615229951</v>
      </c>
      <c r="C4" s="24">
        <v>1.5269155294813961</v>
      </c>
      <c r="D4" s="24">
        <v>1.3187498420274648</v>
      </c>
      <c r="E4" s="24">
        <v>1.3745000000000003</v>
      </c>
      <c r="F4" s="24">
        <v>1.459474775510204</v>
      </c>
      <c r="G4" s="24">
        <v>1.2413000000000001</v>
      </c>
      <c r="H4" s="24">
        <v>1.2206000000000001</v>
      </c>
      <c r="I4" s="24">
        <v>1.4950000000000001</v>
      </c>
      <c r="J4" s="24">
        <v>1.4497826666666667</v>
      </c>
      <c r="K4" s="24">
        <v>1.614377142857143</v>
      </c>
      <c r="L4" s="24">
        <v>1.5205042993197282</v>
      </c>
      <c r="M4" s="23"/>
      <c r="N4" s="23"/>
      <c r="O4" s="24">
        <v>0.8074332601970472</v>
      </c>
      <c r="P4" s="24">
        <v>0.96379331857903927</v>
      </c>
      <c r="Q4" s="24">
        <v>0.77311068741471556</v>
      </c>
      <c r="R4" s="24">
        <v>0.83623999999999987</v>
      </c>
      <c r="S4" s="24">
        <v>0.9295714285714286</v>
      </c>
      <c r="T4" s="24">
        <v>0.70451999999999992</v>
      </c>
      <c r="U4" s="24">
        <v>0.70200000000000018</v>
      </c>
      <c r="V4" s="24">
        <v>1.119</v>
      </c>
      <c r="W4" s="24">
        <v>0.82435714285714279</v>
      </c>
      <c r="X4" s="24">
        <v>0.90587346938775526</v>
      </c>
      <c r="Y4" s="24">
        <v>0.91619918367346942</v>
      </c>
    </row>
    <row r="5" spans="1:25">
      <c r="A5" s="23">
        <v>1912</v>
      </c>
      <c r="B5" s="24">
        <v>1.3237310786050178</v>
      </c>
      <c r="C5" s="24">
        <v>1.4635314512659132</v>
      </c>
      <c r="D5" s="24">
        <v>1.276925785340715</v>
      </c>
      <c r="E5" s="24">
        <v>1.3247040000000001</v>
      </c>
      <c r="F5" s="24">
        <v>1.3737340952380952</v>
      </c>
      <c r="G5" s="24">
        <v>1.2309039999999998</v>
      </c>
      <c r="H5" s="24">
        <v>1.2002800000000002</v>
      </c>
      <c r="I5" s="24">
        <v>1.4099199999999998</v>
      </c>
      <c r="J5" s="24">
        <v>1.3554186666666665</v>
      </c>
      <c r="K5" s="24">
        <v>1.5933706666666665</v>
      </c>
      <c r="L5" s="24">
        <v>1.4562571428571429</v>
      </c>
      <c r="M5" s="23"/>
      <c r="N5" s="23"/>
      <c r="O5" s="24">
        <v>0.79802457831406193</v>
      </c>
      <c r="P5" s="24">
        <v>0.92128921796307561</v>
      </c>
      <c r="Q5" s="24">
        <v>0.77660673018798887</v>
      </c>
      <c r="R5" s="24">
        <v>0.77777000000000007</v>
      </c>
      <c r="S5" s="24">
        <v>0.97769047619047611</v>
      </c>
      <c r="T5" s="24">
        <v>0.66525000000000001</v>
      </c>
      <c r="U5" s="24">
        <v>0.73381530612244905</v>
      </c>
      <c r="V5" s="24">
        <v>1.0585</v>
      </c>
      <c r="W5" s="24">
        <v>0.76824999999999988</v>
      </c>
      <c r="X5" s="24">
        <v>0.93892653061224496</v>
      </c>
      <c r="Y5" s="24">
        <v>0.82310843537414957</v>
      </c>
    </row>
    <row r="6" spans="1:25">
      <c r="A6" s="23">
        <v>1913</v>
      </c>
      <c r="B6" s="24">
        <v>1.3161903575305569</v>
      </c>
      <c r="C6" s="24">
        <v>1.5144022376489781</v>
      </c>
      <c r="D6" s="24">
        <v>1.2617489274431113</v>
      </c>
      <c r="E6" s="24">
        <v>1.3135999999999999</v>
      </c>
      <c r="F6" s="24">
        <v>1.4006253061224487</v>
      </c>
      <c r="G6" s="24">
        <v>1.104942857142857</v>
      </c>
      <c r="H6" s="24">
        <v>1.1952000000000003</v>
      </c>
      <c r="I6" s="24">
        <v>1.4528000000000001</v>
      </c>
      <c r="J6" s="24">
        <v>1.3360457142857143</v>
      </c>
      <c r="K6" s="24">
        <v>1.6536000000000002</v>
      </c>
      <c r="L6" s="24">
        <v>1.5416538775510205</v>
      </c>
      <c r="M6" s="23"/>
      <c r="N6" s="23"/>
      <c r="O6" s="24">
        <v>0.83497246816520954</v>
      </c>
      <c r="P6" s="24">
        <v>0.90731164885481896</v>
      </c>
      <c r="Q6" s="24">
        <v>0.81756191967023839</v>
      </c>
      <c r="R6" s="24">
        <v>0.82453333333333334</v>
      </c>
      <c r="S6" s="24">
        <v>0.97857142857142843</v>
      </c>
      <c r="T6" s="24">
        <v>0.67684999999999995</v>
      </c>
      <c r="U6" s="24">
        <v>0.78114285714285714</v>
      </c>
      <c r="V6" s="24">
        <v>1.0139999999999998</v>
      </c>
      <c r="W6" s="24">
        <v>0.74361904761904762</v>
      </c>
      <c r="X6" s="24">
        <v>0.91297499999999998</v>
      </c>
      <c r="Y6" s="24">
        <v>0.89317499999999994</v>
      </c>
    </row>
    <row r="7" spans="1:25">
      <c r="A7" s="23">
        <v>1914</v>
      </c>
      <c r="B7" s="24">
        <v>1.3379326092306278</v>
      </c>
      <c r="C7" s="24">
        <v>1.491223458611959</v>
      </c>
      <c r="D7" s="24">
        <v>1.2940220511156442</v>
      </c>
      <c r="E7" s="24">
        <v>1.3256000000000001</v>
      </c>
      <c r="F7" s="24">
        <v>1.4031314285714285</v>
      </c>
      <c r="G7" s="24">
        <v>1.2154857142857143</v>
      </c>
      <c r="H7" s="24">
        <v>1.2231999999999996</v>
      </c>
      <c r="I7" s="24">
        <v>1.3999999999999997</v>
      </c>
      <c r="J7" s="24">
        <v>1.4864933333333332</v>
      </c>
      <c r="K7" s="24">
        <v>1.6168000000000005</v>
      </c>
      <c r="L7" s="24">
        <v>1.4676933333333329</v>
      </c>
      <c r="M7" s="23"/>
      <c r="N7" s="23"/>
      <c r="O7" s="24">
        <v>0.78038066170121634</v>
      </c>
      <c r="P7" s="24">
        <v>0.82556811320644896</v>
      </c>
      <c r="Q7" s="24">
        <v>0.77309563952238969</v>
      </c>
      <c r="R7" s="24">
        <v>0.77225000000000021</v>
      </c>
      <c r="S7" s="24">
        <v>0.88542261904761899</v>
      </c>
      <c r="T7" s="24">
        <v>0.70766666666666667</v>
      </c>
      <c r="U7" s="24">
        <v>0.72433333333333338</v>
      </c>
      <c r="V7" s="24">
        <v>0.83573000000000008</v>
      </c>
      <c r="W7" s="24">
        <v>0.95114285714285707</v>
      </c>
      <c r="X7" s="24">
        <v>0.71400000000000008</v>
      </c>
      <c r="Y7" s="24">
        <v>0.89191071428571433</v>
      </c>
    </row>
    <row r="8" spans="1:25">
      <c r="A8" s="23">
        <v>1915</v>
      </c>
      <c r="B8" s="24">
        <v>1.3519619267133385</v>
      </c>
      <c r="C8" s="24">
        <v>1.439049051195513</v>
      </c>
      <c r="D8" s="24">
        <v>1.3213911319871041</v>
      </c>
      <c r="E8" s="24">
        <v>1.3448</v>
      </c>
      <c r="F8" s="24">
        <v>1.3480707482993197</v>
      </c>
      <c r="G8" s="24">
        <v>1.3447428571428568</v>
      </c>
      <c r="H8" s="24">
        <v>1.2567999999999999</v>
      </c>
      <c r="I8" s="24">
        <v>1.3443999999999996</v>
      </c>
      <c r="J8" s="24">
        <v>1.4760000000000002</v>
      </c>
      <c r="K8" s="24">
        <v>1.5544000000000002</v>
      </c>
      <c r="L8" s="24">
        <v>1.4314802721088438</v>
      </c>
      <c r="M8" s="23"/>
      <c r="N8" s="23"/>
      <c r="O8" s="24">
        <v>0.80053693490901823</v>
      </c>
      <c r="P8" s="24">
        <v>0.80590066934915328</v>
      </c>
      <c r="Q8" s="24">
        <v>0.79630384937098631</v>
      </c>
      <c r="R8" s="24">
        <v>0.84266666666666679</v>
      </c>
      <c r="S8" s="24">
        <v>0.84123809523809512</v>
      </c>
      <c r="T8" s="24">
        <v>0.72225000000000006</v>
      </c>
      <c r="U8" s="24">
        <v>0.75371428571428578</v>
      </c>
      <c r="V8" s="24">
        <v>0.74266666666666659</v>
      </c>
      <c r="W8" s="24">
        <v>0.96699999999999997</v>
      </c>
      <c r="X8" s="24">
        <v>0.75400000000000011</v>
      </c>
      <c r="Y8" s="24">
        <v>0.87795238095238104</v>
      </c>
    </row>
    <row r="9" spans="1:25">
      <c r="A9" s="23">
        <v>1916</v>
      </c>
      <c r="B9" s="24">
        <v>1.3316335761604803</v>
      </c>
      <c r="C9" s="24">
        <v>1.4795333540699185</v>
      </c>
      <c r="D9" s="24">
        <v>1.2687992144442513</v>
      </c>
      <c r="E9" s="24">
        <v>1.2960000000000003</v>
      </c>
      <c r="F9" s="24">
        <v>1.3292409523809525</v>
      </c>
      <c r="G9" s="24">
        <v>1.2426342857142856</v>
      </c>
      <c r="H9" s="24">
        <v>1.2127999999999999</v>
      </c>
      <c r="I9" s="24">
        <v>1.4540400000000002</v>
      </c>
      <c r="J9" s="24">
        <v>1.4131542857142856</v>
      </c>
      <c r="K9" s="24">
        <v>1.6040866666666664</v>
      </c>
      <c r="L9" s="24">
        <v>1.4240000000000002</v>
      </c>
      <c r="M9" s="23"/>
      <c r="N9" s="23"/>
      <c r="O9" s="24">
        <v>0.75028659813461318</v>
      </c>
      <c r="P9" s="24">
        <v>0.88854146184596028</v>
      </c>
      <c r="Q9" s="24">
        <v>0.71090779154590078</v>
      </c>
      <c r="R9" s="24">
        <v>0.72749999999999992</v>
      </c>
      <c r="S9" s="24">
        <v>0.78323908730158742</v>
      </c>
      <c r="T9" s="24">
        <v>0.70524999999999993</v>
      </c>
      <c r="U9" s="24">
        <v>0.68209027777777786</v>
      </c>
      <c r="V9" s="24">
        <v>0.86075000000000002</v>
      </c>
      <c r="W9" s="24">
        <v>0.81342857142857139</v>
      </c>
      <c r="X9" s="24">
        <v>0.93754166666666661</v>
      </c>
      <c r="Y9" s="24">
        <v>0.92138194444444443</v>
      </c>
    </row>
    <row r="10" spans="1:25">
      <c r="A10" s="23">
        <v>1917</v>
      </c>
      <c r="B10" s="24">
        <v>1.4893489750269364</v>
      </c>
      <c r="C10" s="24">
        <v>1.6747863577553423</v>
      </c>
      <c r="D10" s="24">
        <v>1.4104180461899036</v>
      </c>
      <c r="E10" s="24">
        <v>1.4683999999999997</v>
      </c>
      <c r="F10" s="24">
        <v>1.4934333333333336</v>
      </c>
      <c r="G10" s="24">
        <v>1.451614285714286</v>
      </c>
      <c r="H10" s="24">
        <v>1.2868000000000002</v>
      </c>
      <c r="I10" s="24">
        <v>1.6691000000000003</v>
      </c>
      <c r="J10" s="24">
        <v>1.5861133333333337</v>
      </c>
      <c r="K10" s="24">
        <v>1.7129428571428575</v>
      </c>
      <c r="L10" s="24">
        <v>1.7060666666666668</v>
      </c>
      <c r="M10" s="23"/>
      <c r="N10" s="23"/>
      <c r="O10" s="24">
        <v>0.82410083711974558</v>
      </c>
      <c r="P10" s="24">
        <v>0.91066201195413665</v>
      </c>
      <c r="Q10" s="24">
        <v>0.79242815586595416</v>
      </c>
      <c r="R10" s="24">
        <v>0.80600000000000005</v>
      </c>
      <c r="S10" s="24">
        <v>0.92107738095238079</v>
      </c>
      <c r="T10" s="24">
        <v>0.85462500000000019</v>
      </c>
      <c r="U10" s="24">
        <v>0.72381250000000008</v>
      </c>
      <c r="V10" s="24">
        <v>0.74324999999999997</v>
      </c>
      <c r="W10" s="24">
        <v>0.89735714285714274</v>
      </c>
      <c r="X10" s="24">
        <v>1.0740625000000001</v>
      </c>
      <c r="Y10" s="24">
        <v>0.96879166666666661</v>
      </c>
    </row>
    <row r="11" spans="1:25">
      <c r="A11" s="23">
        <v>1918</v>
      </c>
      <c r="B11" s="24">
        <v>1.9021474549786532</v>
      </c>
      <c r="C11" s="24">
        <v>2.0853975453871989</v>
      </c>
      <c r="D11" s="24">
        <v>1.8212888117847212</v>
      </c>
      <c r="E11" s="24">
        <v>1.8854399999999998</v>
      </c>
      <c r="F11" s="24">
        <v>1.8226847619047617</v>
      </c>
      <c r="G11" s="24">
        <v>1.7959333333333336</v>
      </c>
      <c r="H11" s="24">
        <v>1.7505999999999995</v>
      </c>
      <c r="I11" s="24">
        <v>2.0040400000000007</v>
      </c>
      <c r="J11" s="24">
        <v>1.9509199999999998</v>
      </c>
      <c r="K11" s="24">
        <v>2.27894</v>
      </c>
      <c r="L11" s="24">
        <v>1.9800399999999998</v>
      </c>
      <c r="M11" s="23"/>
      <c r="N11" s="23"/>
      <c r="O11" s="24">
        <v>1.0790981187942403</v>
      </c>
      <c r="P11" s="24">
        <v>1.0932106500070766</v>
      </c>
      <c r="Q11" s="24">
        <v>1.0633145437250673</v>
      </c>
      <c r="R11" s="24">
        <v>1.1347</v>
      </c>
      <c r="S11" s="24">
        <v>1.1148832857142856</v>
      </c>
      <c r="T11" s="24">
        <v>1.11225</v>
      </c>
      <c r="U11" s="24">
        <v>0.97832499999999989</v>
      </c>
      <c r="V11" s="24">
        <v>0.97712500000000002</v>
      </c>
      <c r="W11" s="24">
        <v>1.0248634285714284</v>
      </c>
      <c r="X11" s="24">
        <v>1.1949450000000001</v>
      </c>
      <c r="Y11" s="24">
        <v>1.127075</v>
      </c>
    </row>
    <row r="12" spans="1:25">
      <c r="A12" s="23">
        <v>1919</v>
      </c>
      <c r="B12" s="24">
        <v>2.7857111593868638</v>
      </c>
      <c r="C12" s="24">
        <v>2.8406653001532267</v>
      </c>
      <c r="D12" s="24">
        <v>2.7606153132521043</v>
      </c>
      <c r="E12" s="24">
        <v>2.9110800000000006</v>
      </c>
      <c r="F12" s="24">
        <v>2.6800799999999998</v>
      </c>
      <c r="G12" s="24">
        <v>2.7941657142857137</v>
      </c>
      <c r="H12" s="24">
        <v>2.5962800000000006</v>
      </c>
      <c r="I12" s="24">
        <v>2.8096799999999997</v>
      </c>
      <c r="J12" s="24">
        <v>2.7899999999999996</v>
      </c>
      <c r="K12" s="24">
        <v>2.83968</v>
      </c>
      <c r="L12" s="24">
        <v>2.904337142857143</v>
      </c>
      <c r="M12" s="23"/>
      <c r="N12" s="23"/>
      <c r="O12" s="24">
        <v>1.71668875581129</v>
      </c>
      <c r="P12" s="24">
        <v>1.6337164773042907</v>
      </c>
      <c r="Q12" s="24">
        <v>1.7265700741395087</v>
      </c>
      <c r="R12" s="24">
        <v>1.8481214285714285</v>
      </c>
      <c r="S12" s="24">
        <v>1.6739654285714287</v>
      </c>
      <c r="T12" s="24">
        <v>1.8503333333333338</v>
      </c>
      <c r="U12" s="24">
        <v>1.589</v>
      </c>
      <c r="V12" s="24">
        <v>1.4172499999999999</v>
      </c>
      <c r="W12" s="24">
        <v>1.5323448</v>
      </c>
      <c r="X12" s="24">
        <v>1.8023447999999997</v>
      </c>
      <c r="Y12" s="24">
        <v>1.6739805142857143</v>
      </c>
    </row>
    <row r="13" spans="1:25">
      <c r="A13" s="23">
        <v>1920</v>
      </c>
      <c r="B13" s="24">
        <v>3.4252083220542513</v>
      </c>
      <c r="C13" s="24">
        <v>3.4026413658067414</v>
      </c>
      <c r="D13" s="24">
        <v>3.4348073387134428</v>
      </c>
      <c r="E13" s="24">
        <v>3.705039999999999</v>
      </c>
      <c r="F13" s="24">
        <v>3.2217466666666668</v>
      </c>
      <c r="G13" s="24">
        <v>3.3091542857142859</v>
      </c>
      <c r="H13" s="24">
        <v>3.2114399999999996</v>
      </c>
      <c r="I13" s="24">
        <v>3.1210400000000003</v>
      </c>
      <c r="J13" s="24">
        <v>3.5122000000000004</v>
      </c>
      <c r="K13" s="24">
        <v>3.6506266666666671</v>
      </c>
      <c r="L13" s="24">
        <v>3.6241714285714282</v>
      </c>
      <c r="M13" s="23"/>
      <c r="N13" s="23"/>
      <c r="O13" s="24">
        <v>2.08162345934312</v>
      </c>
      <c r="P13" s="24">
        <v>1.9466495439110467</v>
      </c>
      <c r="Q13" s="24">
        <v>2.1337390646570347</v>
      </c>
      <c r="R13" s="24">
        <v>2.1719999999999997</v>
      </c>
      <c r="S13" s="24">
        <v>2.1150822312925168</v>
      </c>
      <c r="T13" s="24">
        <v>2.1616666666666666</v>
      </c>
      <c r="U13" s="24">
        <v>1.9890000000000001</v>
      </c>
      <c r="V13" s="24">
        <v>1.7133333333333336</v>
      </c>
      <c r="W13" s="24">
        <v>1.8749173333333335</v>
      </c>
      <c r="X13" s="24">
        <v>2.1859999999999995</v>
      </c>
      <c r="Y13" s="24">
        <v>1.9814955646258503</v>
      </c>
    </row>
    <row r="14" spans="1:25">
      <c r="A14" s="23">
        <v>1921</v>
      </c>
      <c r="B14" s="24">
        <v>3.2160742465025134</v>
      </c>
      <c r="C14" s="24">
        <v>3.1499083490437361</v>
      </c>
      <c r="D14" s="24">
        <v>3.2418416752224757</v>
      </c>
      <c r="E14" s="24">
        <v>3.4846399999999993</v>
      </c>
      <c r="F14" s="24">
        <v>3.1083266666666662</v>
      </c>
      <c r="G14" s="24">
        <v>2.9580399999999991</v>
      </c>
      <c r="H14" s="24">
        <v>3.0715999999999997</v>
      </c>
      <c r="I14" s="24">
        <v>2.9832000000000005</v>
      </c>
      <c r="J14" s="24">
        <v>3.4072399999999994</v>
      </c>
      <c r="K14" s="24">
        <v>3.4655533333333328</v>
      </c>
      <c r="L14" s="24">
        <v>3.0898666666666674</v>
      </c>
      <c r="M14" s="23"/>
      <c r="N14" s="23"/>
      <c r="O14" s="24">
        <v>1.8705252356030861</v>
      </c>
      <c r="P14" s="24">
        <v>1.7278096954447009</v>
      </c>
      <c r="Q14" s="24">
        <v>1.9006775703226406</v>
      </c>
      <c r="R14" s="24">
        <v>1.9449999999999998</v>
      </c>
      <c r="S14" s="24">
        <v>1.9128666666666667</v>
      </c>
      <c r="T14" s="24">
        <v>1.8926666666666663</v>
      </c>
      <c r="U14" s="24">
        <v>1.698</v>
      </c>
      <c r="V14" s="24">
        <v>1.5726666666666667</v>
      </c>
      <c r="W14" s="24">
        <v>1.6808571428571433</v>
      </c>
      <c r="X14" s="24">
        <v>2.1151999999999997</v>
      </c>
      <c r="Y14" s="24">
        <v>1.6258666666666666</v>
      </c>
    </row>
    <row r="15" spans="1:25">
      <c r="A15" s="23">
        <v>1922</v>
      </c>
      <c r="B15" s="24">
        <v>3.2558663691247802</v>
      </c>
      <c r="C15" s="24">
        <v>3.2432408614970485</v>
      </c>
      <c r="D15" s="24">
        <v>3.2619867542378125</v>
      </c>
      <c r="E15" s="24">
        <v>3.3405</v>
      </c>
      <c r="F15" s="24">
        <v>2.8780333333333328</v>
      </c>
      <c r="G15" s="24">
        <v>3.2277571428571421</v>
      </c>
      <c r="H15" s="24">
        <v>3.2899999999999996</v>
      </c>
      <c r="I15" s="24">
        <v>2.9725000000000001</v>
      </c>
      <c r="J15" s="24">
        <v>3.5816000000000003</v>
      </c>
      <c r="K15" s="24">
        <v>3.4838190476190483</v>
      </c>
      <c r="L15" s="24">
        <v>3.431314285714286</v>
      </c>
      <c r="M15" s="23"/>
      <c r="N15" s="23"/>
      <c r="O15" s="24">
        <v>1.8895764559667398</v>
      </c>
      <c r="P15" s="24">
        <v>1.8397767429013097</v>
      </c>
      <c r="Q15" s="24">
        <v>1.8942386503639614</v>
      </c>
      <c r="R15" s="24">
        <v>1.9939999999999998</v>
      </c>
      <c r="S15" s="24">
        <v>1.787724023809524</v>
      </c>
      <c r="T15" s="24">
        <v>1.8223880000000001</v>
      </c>
      <c r="U15" s="24">
        <v>1.7360000000000002</v>
      </c>
      <c r="V15" s="24">
        <v>1.5776666666666666</v>
      </c>
      <c r="W15" s="24">
        <v>1.649889642857143</v>
      </c>
      <c r="X15" s="24">
        <v>2.1842410714285716</v>
      </c>
      <c r="Y15" s="24">
        <v>1.9348720238095241</v>
      </c>
    </row>
    <row r="16" spans="1:25">
      <c r="A16" s="23">
        <v>1923</v>
      </c>
      <c r="B16" s="24">
        <v>3.2141897390768612</v>
      </c>
      <c r="C16" s="24">
        <v>3.3232741827466139</v>
      </c>
      <c r="D16" s="24">
        <v>3.1761040940590424</v>
      </c>
      <c r="E16" s="24">
        <v>3.3212000000000006</v>
      </c>
      <c r="F16" s="24">
        <v>2.9254933333333333</v>
      </c>
      <c r="G16" s="24">
        <v>3.2865828571428573</v>
      </c>
      <c r="H16" s="24">
        <v>3.0068000000000006</v>
      </c>
      <c r="I16" s="24">
        <v>3.0926400000000003</v>
      </c>
      <c r="J16" s="24">
        <v>3.7004000000000001</v>
      </c>
      <c r="K16" s="24">
        <v>3.5290266666666668</v>
      </c>
      <c r="L16" s="24">
        <v>3.3242419047619038</v>
      </c>
      <c r="M16" s="23"/>
      <c r="N16" s="23"/>
      <c r="O16" s="24">
        <v>1.9339001345985547</v>
      </c>
      <c r="P16" s="24">
        <v>1.8579592954379502</v>
      </c>
      <c r="Q16" s="24">
        <v>1.9380772111939362</v>
      </c>
      <c r="R16" s="24">
        <v>2.2560000000000002</v>
      </c>
      <c r="S16" s="24">
        <v>1.8409267857142855</v>
      </c>
      <c r="T16" s="24">
        <v>1.8994999999999997</v>
      </c>
      <c r="U16" s="24">
        <v>1.595</v>
      </c>
      <c r="V16" s="24">
        <v>1.575</v>
      </c>
      <c r="W16" s="24">
        <v>2.023872023809524</v>
      </c>
      <c r="X16" s="24">
        <v>2.2187053571428574</v>
      </c>
      <c r="Y16" s="24">
        <v>1.7805267857142855</v>
      </c>
    </row>
    <row r="17" spans="1:25">
      <c r="A17" s="23">
        <v>1924</v>
      </c>
      <c r="B17" s="24">
        <v>3.1599852003200057</v>
      </c>
      <c r="C17" s="24">
        <v>3.1624456213459826</v>
      </c>
      <c r="D17" s="24">
        <v>3.1591055491351847</v>
      </c>
      <c r="E17" s="24">
        <v>3.3513199999999999</v>
      </c>
      <c r="F17" s="24">
        <v>3.1253449999999998</v>
      </c>
      <c r="G17" s="24">
        <v>3.1600571428571431</v>
      </c>
      <c r="H17" s="24">
        <v>2.9032000000000004</v>
      </c>
      <c r="I17" s="24">
        <v>2.8912000000000013</v>
      </c>
      <c r="J17" s="24">
        <v>3.6272800000000003</v>
      </c>
      <c r="K17" s="24">
        <v>3.6249450000000003</v>
      </c>
      <c r="L17" s="24">
        <v>3.2013449999999994</v>
      </c>
      <c r="M17" s="23"/>
      <c r="N17" s="23"/>
      <c r="O17" s="24">
        <v>1.7962083705402834</v>
      </c>
      <c r="P17" s="24">
        <v>1.6780164786509217</v>
      </c>
      <c r="Q17" s="24">
        <v>1.836208348197649</v>
      </c>
      <c r="R17" s="24">
        <v>2.2404999999999999</v>
      </c>
      <c r="S17" s="24">
        <v>1.7524687499999998</v>
      </c>
      <c r="T17" s="24">
        <v>1.6166666666666667</v>
      </c>
      <c r="U17" s="24">
        <v>1.54</v>
      </c>
      <c r="V17" s="24">
        <v>1.4047000000000001</v>
      </c>
      <c r="W17" s="24">
        <v>1.550450892857143</v>
      </c>
      <c r="X17" s="24">
        <v>1.9999687500000003</v>
      </c>
      <c r="Y17" s="24">
        <v>1.7894687500000004</v>
      </c>
    </row>
    <row r="18" spans="1:25">
      <c r="A18" s="23">
        <v>1925</v>
      </c>
      <c r="B18" s="24">
        <v>3.1631670745298277</v>
      </c>
      <c r="C18" s="24">
        <v>3.2716823633350951</v>
      </c>
      <c r="D18" s="24">
        <v>3.1220126440155549</v>
      </c>
      <c r="E18" s="24">
        <v>3.3342933333333331</v>
      </c>
      <c r="F18" s="24">
        <v>2.9098333333333342</v>
      </c>
      <c r="G18" s="24">
        <v>3.1558476190476195</v>
      </c>
      <c r="H18" s="24">
        <v>2.8971999999999998</v>
      </c>
      <c r="I18" s="24">
        <v>3.0909333333333331</v>
      </c>
      <c r="J18" s="24">
        <v>3.7013733333333327</v>
      </c>
      <c r="K18" s="24">
        <v>3.5483666666666678</v>
      </c>
      <c r="L18" s="24">
        <v>3.1236000000000002</v>
      </c>
      <c r="M18" s="23"/>
      <c r="N18" s="23"/>
      <c r="O18" s="24">
        <v>1.8045753346968105</v>
      </c>
      <c r="P18" s="24">
        <v>1.755066391763868</v>
      </c>
      <c r="Q18" s="24">
        <v>1.8204848225632559</v>
      </c>
      <c r="R18" s="24">
        <v>2.0903680555555555</v>
      </c>
      <c r="S18" s="24">
        <v>1.610972222222222</v>
      </c>
      <c r="T18" s="24">
        <v>1.9110000000000003</v>
      </c>
      <c r="U18" s="24">
        <v>1.581</v>
      </c>
      <c r="V18" s="24">
        <v>1.4316666666666664</v>
      </c>
      <c r="W18" s="24">
        <v>1.7222728174603177</v>
      </c>
      <c r="X18" s="24">
        <v>1.931805555555556</v>
      </c>
      <c r="Y18" s="24">
        <v>1.9944722222222224</v>
      </c>
    </row>
    <row r="19" spans="1:25">
      <c r="A19" s="23">
        <v>1926</v>
      </c>
      <c r="B19" s="24">
        <v>3.2671090849223017</v>
      </c>
      <c r="C19" s="24">
        <v>3.4595844289169233</v>
      </c>
      <c r="D19" s="24">
        <v>3.1951216072791051</v>
      </c>
      <c r="E19" s="24">
        <v>3.4379166666666663</v>
      </c>
      <c r="F19" s="24">
        <v>3.0660416666666666</v>
      </c>
      <c r="G19" s="24">
        <v>3.0290178571428577</v>
      </c>
      <c r="H19" s="24">
        <v>3.0354166666666664</v>
      </c>
      <c r="I19" s="24">
        <v>3.3450000000000002</v>
      </c>
      <c r="J19" s="24">
        <v>3.5206249999999994</v>
      </c>
      <c r="K19" s="24">
        <v>3.5875000000000004</v>
      </c>
      <c r="L19" s="24">
        <v>3.558958333333333</v>
      </c>
      <c r="M19" s="23"/>
      <c r="N19" s="23"/>
      <c r="O19" s="24">
        <v>1.7687515158934517</v>
      </c>
      <c r="P19" s="24">
        <v>1.8304445264643676</v>
      </c>
      <c r="Q19" s="24">
        <v>1.7518357036304419</v>
      </c>
      <c r="R19" s="24">
        <v>2.0129999999999999</v>
      </c>
      <c r="S19" s="24">
        <v>1.6188800000000001</v>
      </c>
      <c r="T19" s="24">
        <v>1.7986666666666669</v>
      </c>
      <c r="U19" s="24">
        <v>1.534</v>
      </c>
      <c r="V19" s="24">
        <v>1.496</v>
      </c>
      <c r="W19" s="24">
        <v>1.7582</v>
      </c>
      <c r="X19" s="24">
        <v>1.971732142857143</v>
      </c>
      <c r="Y19" s="24">
        <v>2.1183035714285716</v>
      </c>
    </row>
    <row r="20" spans="1:25">
      <c r="A20" s="23">
        <v>1927</v>
      </c>
      <c r="B20" s="24">
        <v>3.1774367975446705</v>
      </c>
      <c r="C20" s="24">
        <v>3.4335047315539176</v>
      </c>
      <c r="D20" s="24">
        <v>3.0787554804143547</v>
      </c>
      <c r="E20" s="24">
        <v>3.2294</v>
      </c>
      <c r="F20" s="24">
        <v>3.0080000000000009</v>
      </c>
      <c r="G20" s="24">
        <v>2.9704285714285708</v>
      </c>
      <c r="H20" s="24">
        <v>2.9723999999999995</v>
      </c>
      <c r="I20" s="24">
        <v>3.3588</v>
      </c>
      <c r="J20" s="24">
        <v>3.2574000000000001</v>
      </c>
      <c r="K20" s="24">
        <v>3.4538000000000006</v>
      </c>
      <c r="L20" s="24">
        <v>3.7483428571428572</v>
      </c>
      <c r="M20" s="23"/>
      <c r="N20" s="23"/>
      <c r="O20" s="24">
        <v>1.799278594679955</v>
      </c>
      <c r="P20" s="24">
        <v>1.8541393004461917</v>
      </c>
      <c r="Q20" s="24">
        <v>1.771466174256648</v>
      </c>
      <c r="R20" s="24">
        <v>2.0486666666666666</v>
      </c>
      <c r="S20" s="24">
        <v>1.6685066666666668</v>
      </c>
      <c r="T20" s="24">
        <v>1.7133333333333336</v>
      </c>
      <c r="U20" s="24">
        <v>1.5659999999999998</v>
      </c>
      <c r="V20" s="24">
        <v>1.5021666666666667</v>
      </c>
      <c r="W20" s="24">
        <v>1.8483771428571429</v>
      </c>
      <c r="X20" s="24">
        <v>1.9190835714285712</v>
      </c>
      <c r="Y20" s="24">
        <v>2.2692559523809526</v>
      </c>
    </row>
    <row r="21" spans="1:25">
      <c r="A21" s="23">
        <v>1928</v>
      </c>
      <c r="B21" s="24">
        <v>3.3115424448227908</v>
      </c>
      <c r="C21" s="24">
        <v>3.5423111023481035</v>
      </c>
      <c r="D21" s="24">
        <v>3.2210966460654848</v>
      </c>
      <c r="E21" s="24">
        <v>3.3800000000000003</v>
      </c>
      <c r="F21" s="24">
        <v>3.1315583333333339</v>
      </c>
      <c r="G21" s="24">
        <v>3.050470238095238</v>
      </c>
      <c r="H21" s="24">
        <v>3.1449999999999996</v>
      </c>
      <c r="I21" s="24">
        <v>3.3966666666666669</v>
      </c>
      <c r="J21" s="24">
        <v>3.3454166666666669</v>
      </c>
      <c r="K21" s="24">
        <v>3.6344750000000006</v>
      </c>
      <c r="L21" s="24">
        <v>3.893820238095238</v>
      </c>
      <c r="M21" s="23"/>
      <c r="N21" s="23"/>
      <c r="O21" s="24">
        <v>1.8376281527409255</v>
      </c>
      <c r="P21" s="24">
        <v>1.94292152527566</v>
      </c>
      <c r="Q21" s="24">
        <v>1.7905486881795309</v>
      </c>
      <c r="R21" s="24">
        <v>2.0833333333333335</v>
      </c>
      <c r="S21" s="24">
        <v>1.6693333333333331</v>
      </c>
      <c r="T21" s="24">
        <v>1.7004999999999999</v>
      </c>
      <c r="U21" s="24">
        <v>1.59728</v>
      </c>
      <c r="V21" s="24">
        <v>1.6768333333333334</v>
      </c>
      <c r="W21" s="24">
        <v>1.82952</v>
      </c>
      <c r="X21" s="24">
        <v>1.9408035714285716</v>
      </c>
      <c r="Y21" s="24">
        <v>2.3226369047619047</v>
      </c>
    </row>
    <row r="22" spans="1:25">
      <c r="A22" s="23">
        <v>1929</v>
      </c>
      <c r="B22" s="24">
        <v>3.3098799502373009</v>
      </c>
      <c r="C22" s="24">
        <v>3.5005577944491386</v>
      </c>
      <c r="D22" s="24">
        <v>3.2192885358241656</v>
      </c>
      <c r="E22" s="24">
        <v>3.4680208333333336</v>
      </c>
      <c r="F22" s="24">
        <v>3.0611166666666669</v>
      </c>
      <c r="G22" s="24">
        <v>2.8994374999999999</v>
      </c>
      <c r="H22" s="24">
        <v>3.1383333333333323</v>
      </c>
      <c r="I22" s="24">
        <v>3.3779166666666671</v>
      </c>
      <c r="J22" s="24">
        <v>3.3263541666666665</v>
      </c>
      <c r="K22" s="24">
        <v>3.6103875000000003</v>
      </c>
      <c r="L22" s="24">
        <v>3.7151642857142853</v>
      </c>
      <c r="M22" s="23"/>
      <c r="N22" s="23"/>
      <c r="O22" s="24">
        <v>1.8587683060427285</v>
      </c>
      <c r="P22" s="24">
        <v>2.0167544937978108</v>
      </c>
      <c r="Q22" s="24">
        <v>1.7997382317860944</v>
      </c>
      <c r="R22" s="24">
        <v>2.2043214285714283</v>
      </c>
      <c r="S22" s="24">
        <v>1.7623214285714284</v>
      </c>
      <c r="T22" s="24">
        <v>1.6108333333333331</v>
      </c>
      <c r="U22" s="24">
        <v>1.5603199999999999</v>
      </c>
      <c r="V22" s="24">
        <v>1.7200000000000002</v>
      </c>
      <c r="W22" s="24">
        <v>1.8412957142857145</v>
      </c>
      <c r="X22" s="24">
        <v>1.9744642857142858</v>
      </c>
      <c r="Y22" s="24">
        <v>2.4644642857142856</v>
      </c>
    </row>
    <row r="23" spans="1:25">
      <c r="A23" s="23">
        <v>1930</v>
      </c>
      <c r="B23" s="24">
        <v>3.0883083996848995</v>
      </c>
      <c r="C23" s="24">
        <v>3.3998950978592899</v>
      </c>
      <c r="D23" s="24">
        <v>2.9439936651811838</v>
      </c>
      <c r="E23" s="24">
        <v>3.3288333333333342</v>
      </c>
      <c r="F23" s="24">
        <v>2.9379166666666676</v>
      </c>
      <c r="G23" s="24">
        <v>2.3807142857142858</v>
      </c>
      <c r="H23" s="24">
        <v>2.7691666666666657</v>
      </c>
      <c r="I23" s="24">
        <v>3.5254166666666666</v>
      </c>
      <c r="J23" s="24">
        <v>3.1369583333333337</v>
      </c>
      <c r="K23" s="24">
        <v>3.2992500000000007</v>
      </c>
      <c r="L23" s="24">
        <v>3.7331547619047609</v>
      </c>
      <c r="M23" s="23"/>
      <c r="N23" s="23"/>
      <c r="O23" s="24">
        <v>1.5551977254509608</v>
      </c>
      <c r="P23" s="24">
        <v>1.8118139937400655</v>
      </c>
      <c r="Q23" s="24">
        <v>1.4531388918256225</v>
      </c>
      <c r="R23" s="24">
        <v>1.7592592592592591</v>
      </c>
      <c r="S23" s="24">
        <v>1.5335333333333332</v>
      </c>
      <c r="T23" s="24">
        <v>1.1583333333333332</v>
      </c>
      <c r="U23" s="24">
        <v>1.3011111111111111</v>
      </c>
      <c r="V23" s="24">
        <v>1.4337333333333333</v>
      </c>
      <c r="W23" s="24">
        <v>1.6102952380952382</v>
      </c>
      <c r="X23" s="24">
        <v>1.6765555555555556</v>
      </c>
      <c r="Y23" s="24">
        <v>2.2561111111111112</v>
      </c>
    </row>
    <row r="24" spans="1:25">
      <c r="A24" s="23">
        <v>1931</v>
      </c>
      <c r="B24" s="24">
        <v>2.8999672151560527</v>
      </c>
      <c r="C24" s="24">
        <v>3.212174373805007</v>
      </c>
      <c r="D24" s="24">
        <v>2.7333287709383818</v>
      </c>
      <c r="E24" s="24">
        <v>3.0914166666666669</v>
      </c>
      <c r="F24" s="24">
        <v>2.4456250000000002</v>
      </c>
      <c r="G24" s="24">
        <v>2.3831250000000002</v>
      </c>
      <c r="H24" s="24">
        <v>2.5441666666666665</v>
      </c>
      <c r="I24" s="24">
        <v>3.2737499999999993</v>
      </c>
      <c r="J24" s="24">
        <v>2.8601666666666667</v>
      </c>
      <c r="K24" s="24">
        <v>3.1716250000000001</v>
      </c>
      <c r="L24" s="24">
        <v>3.4824559523809526</v>
      </c>
      <c r="M24" s="23"/>
      <c r="N24" s="23"/>
      <c r="O24" s="24">
        <v>1.4301329206207509</v>
      </c>
      <c r="P24" s="24">
        <v>1.6965540437153552</v>
      </c>
      <c r="Q24" s="24">
        <v>1.3095296326634622</v>
      </c>
      <c r="R24" s="24">
        <v>1.5148814814814817</v>
      </c>
      <c r="S24" s="24">
        <v>1.3783904761904764</v>
      </c>
      <c r="T24" s="24">
        <v>1.0900000000000001</v>
      </c>
      <c r="U24" s="24">
        <v>1.268888888888889</v>
      </c>
      <c r="V24" s="24">
        <v>1.3203174603174603</v>
      </c>
      <c r="W24" s="24">
        <v>1.5476592592592595</v>
      </c>
      <c r="X24" s="24">
        <v>1.6333333333333333</v>
      </c>
      <c r="Y24" s="24">
        <v>2.072222222222222</v>
      </c>
    </row>
    <row r="25" spans="1:25">
      <c r="A25" s="23">
        <v>1932</v>
      </c>
      <c r="B25" s="24">
        <v>2.7622126453257771</v>
      </c>
      <c r="C25" s="24">
        <v>3.1359813894626263</v>
      </c>
      <c r="D25" s="24">
        <v>2.5361672008042055</v>
      </c>
      <c r="E25" s="24">
        <v>2.889416666666667</v>
      </c>
      <c r="F25" s="24">
        <v>2.2489166666666667</v>
      </c>
      <c r="G25" s="24">
        <v>2.3113571428571431</v>
      </c>
      <c r="H25" s="24">
        <v>2.3962499999999998</v>
      </c>
      <c r="I25" s="24">
        <v>3.276666666666666</v>
      </c>
      <c r="J25" s="24">
        <v>2.5780833333333333</v>
      </c>
      <c r="K25" s="24">
        <v>3.1508333333333334</v>
      </c>
      <c r="L25" s="24">
        <v>3.1924880952380952</v>
      </c>
      <c r="M25" s="23"/>
      <c r="N25" s="23"/>
      <c r="O25" s="24">
        <v>1.3633096582470472</v>
      </c>
      <c r="P25" s="24">
        <v>1.6412396800960749</v>
      </c>
      <c r="Q25" s="24">
        <v>1.2702290509151188</v>
      </c>
      <c r="R25" s="24">
        <v>1.4751809523809525</v>
      </c>
      <c r="S25" s="24">
        <v>1.1951396825396825</v>
      </c>
      <c r="T25" s="24">
        <v>1.1812814814814814</v>
      </c>
      <c r="U25" s="24">
        <v>1.2555555555555555</v>
      </c>
      <c r="V25" s="24">
        <v>1.3237037037037036</v>
      </c>
      <c r="W25" s="24">
        <v>1.4222222222222223</v>
      </c>
      <c r="X25" s="24">
        <v>1.6184888888888889</v>
      </c>
      <c r="Y25" s="24">
        <v>1.966666666666667</v>
      </c>
    </row>
    <row r="26" spans="1:25">
      <c r="A26" s="23">
        <v>1933</v>
      </c>
      <c r="B26" s="24">
        <v>2.6961518684075281</v>
      </c>
      <c r="C26" s="24">
        <v>3.0848224013699537</v>
      </c>
      <c r="D26" s="24">
        <v>2.4495404210962941</v>
      </c>
      <c r="E26" s="24">
        <v>2.5130833333333333</v>
      </c>
      <c r="F26" s="24">
        <v>2.1981250000000001</v>
      </c>
      <c r="G26" s="24">
        <v>2.4435119047619054</v>
      </c>
      <c r="H26" s="24">
        <v>2.4708333333333337</v>
      </c>
      <c r="I26" s="24">
        <v>3.2762499999999992</v>
      </c>
      <c r="J26" s="24">
        <v>2.5691250000000001</v>
      </c>
      <c r="K26" s="24">
        <v>3.1166250000000004</v>
      </c>
      <c r="L26" s="24">
        <v>3.0342559523809522</v>
      </c>
      <c r="M26" s="23"/>
      <c r="N26" s="23"/>
      <c r="O26" s="24">
        <v>1.3108754419190884</v>
      </c>
      <c r="P26" s="24">
        <v>1.5987566116612404</v>
      </c>
      <c r="Q26" s="24">
        <v>1.2069209804076073</v>
      </c>
      <c r="R26" s="24">
        <v>1.3060518518518518</v>
      </c>
      <c r="S26" s="24">
        <v>1.067809523809524</v>
      </c>
      <c r="T26" s="24">
        <v>1.1979259259259261</v>
      </c>
      <c r="U26" s="24">
        <v>1.2777777777777777</v>
      </c>
      <c r="V26" s="24">
        <v>1.3103703703703704</v>
      </c>
      <c r="W26" s="24">
        <v>1.2777777777777777</v>
      </c>
      <c r="X26" s="24">
        <v>1.4716074074074073</v>
      </c>
      <c r="Y26" s="24">
        <v>1.946666666666667</v>
      </c>
    </row>
    <row r="27" spans="1:25">
      <c r="A27" s="23">
        <v>1934</v>
      </c>
      <c r="B27" s="24">
        <v>2.6535517688328856</v>
      </c>
      <c r="C27" s="24">
        <v>3.0206077100953479</v>
      </c>
      <c r="D27" s="24">
        <v>2.4246373699621322</v>
      </c>
      <c r="E27" s="24">
        <v>2.5020972222222224</v>
      </c>
      <c r="F27" s="24">
        <v>2.2391416666666664</v>
      </c>
      <c r="G27" s="24">
        <v>2.4598392857142857</v>
      </c>
      <c r="H27" s="24">
        <v>2.395</v>
      </c>
      <c r="I27" s="24">
        <v>3.4433333333333329</v>
      </c>
      <c r="J27" s="24">
        <v>2.6717222222222223</v>
      </c>
      <c r="K27" s="24">
        <v>2.8765821428571425</v>
      </c>
      <c r="L27" s="24">
        <v>3.0769392857142854</v>
      </c>
      <c r="M27" s="23"/>
      <c r="N27" s="23"/>
      <c r="O27" s="24">
        <v>1.3365792712346036</v>
      </c>
      <c r="P27" s="24">
        <v>1.6338498812271183</v>
      </c>
      <c r="Q27" s="24">
        <v>1.2183589038324776</v>
      </c>
      <c r="R27" s="24">
        <v>1.3148222222222221</v>
      </c>
      <c r="S27" s="24">
        <v>1.1587301587301588</v>
      </c>
      <c r="T27" s="24">
        <v>1.2262740740740741</v>
      </c>
      <c r="U27" s="24">
        <v>1.2496444444444443</v>
      </c>
      <c r="V27" s="24">
        <v>1.4327185185185185</v>
      </c>
      <c r="W27" s="24">
        <v>1.2019111111111114</v>
      </c>
      <c r="X27" s="24">
        <v>1.4943777777777778</v>
      </c>
      <c r="Y27" s="24">
        <v>1.917777777777778</v>
      </c>
    </row>
    <row r="28" spans="1:25">
      <c r="A28" s="23">
        <v>1935</v>
      </c>
      <c r="B28" s="24">
        <v>2.6992825165132994</v>
      </c>
      <c r="C28" s="24">
        <v>3.0466054190712586</v>
      </c>
      <c r="D28" s="24">
        <v>2.4614332402976205</v>
      </c>
      <c r="E28" s="24">
        <v>2.5535000000000001</v>
      </c>
      <c r="F28" s="24">
        <v>2.3161999999999998</v>
      </c>
      <c r="G28" s="24">
        <v>2.468142857142857</v>
      </c>
      <c r="H28" s="24">
        <v>2.4037500000000005</v>
      </c>
      <c r="I28" s="24">
        <v>3.5462500000000001</v>
      </c>
      <c r="J28" s="24">
        <v>2.5504166666666666</v>
      </c>
      <c r="K28" s="24">
        <v>2.9223111111111115</v>
      </c>
      <c r="L28" s="24">
        <v>3.1114182539682544</v>
      </c>
      <c r="M28" s="23"/>
      <c r="N28" s="23"/>
      <c r="O28" s="24">
        <v>1.3970018467586023</v>
      </c>
      <c r="P28" s="24">
        <v>1.6623839888682701</v>
      </c>
      <c r="Q28" s="24">
        <v>1.2643655671598317</v>
      </c>
      <c r="R28" s="24">
        <v>1.3024800000000001</v>
      </c>
      <c r="S28" s="24">
        <v>1.1501111111111113</v>
      </c>
      <c r="T28" s="24">
        <v>1.2462095238095239</v>
      </c>
      <c r="U28" s="24">
        <v>1.3511111111111114</v>
      </c>
      <c r="V28" s="24">
        <v>1.3976</v>
      </c>
      <c r="W28" s="24">
        <v>1.2078</v>
      </c>
      <c r="X28" s="24">
        <v>1.5707022222222224</v>
      </c>
      <c r="Y28" s="24">
        <v>1.911111111111111</v>
      </c>
    </row>
    <row r="29" spans="1:25">
      <c r="A29" s="23">
        <v>1936</v>
      </c>
      <c r="B29" s="24">
        <v>2.8924805116628254</v>
      </c>
      <c r="C29" s="24">
        <v>3.099187727971052</v>
      </c>
      <c r="D29" s="24">
        <v>2.7285490282611344</v>
      </c>
      <c r="E29" s="24">
        <v>2.7240000000000002</v>
      </c>
      <c r="F29" s="24">
        <v>2.614260869565217</v>
      </c>
      <c r="G29" s="24">
        <v>2.722795031055901</v>
      </c>
      <c r="H29" s="24">
        <v>2.7835217391304341</v>
      </c>
      <c r="I29" s="24">
        <v>3.7615217391304356</v>
      </c>
      <c r="J29" s="24">
        <v>2.8193478260869567</v>
      </c>
      <c r="K29" s="24">
        <v>2.8741521739130431</v>
      </c>
      <c r="L29" s="24">
        <v>3.0914192546583856</v>
      </c>
      <c r="M29" s="23"/>
      <c r="N29" s="23"/>
      <c r="O29" s="24">
        <v>1.6045150571384015</v>
      </c>
      <c r="P29" s="24">
        <v>1.7777421491666485</v>
      </c>
      <c r="Q29" s="24">
        <v>1.5041142231968259</v>
      </c>
      <c r="R29" s="24">
        <v>1.4907333333333332</v>
      </c>
      <c r="S29" s="24">
        <v>1.3254489795918369</v>
      </c>
      <c r="T29" s="24">
        <v>1.5165714285714287</v>
      </c>
      <c r="U29" s="24">
        <v>1.6171428571428572</v>
      </c>
      <c r="V29" s="24">
        <v>1.6909714285714286</v>
      </c>
      <c r="W29" s="24">
        <v>1.647142857142857</v>
      </c>
      <c r="X29" s="24">
        <v>1.6149047619047621</v>
      </c>
      <c r="Y29" s="24">
        <v>1.9285714285714286</v>
      </c>
    </row>
    <row r="30" spans="1:25">
      <c r="A30" s="23">
        <v>1937</v>
      </c>
      <c r="B30" s="24">
        <v>3.0496224698901302</v>
      </c>
      <c r="C30" s="24">
        <v>3.217317583770023</v>
      </c>
      <c r="D30" s="24">
        <v>2.9047926904445709</v>
      </c>
      <c r="E30" s="24">
        <v>2.9703478260869565</v>
      </c>
      <c r="F30" s="24">
        <v>2.9127391304347823</v>
      </c>
      <c r="G30" s="24">
        <v>2.8579503105590054</v>
      </c>
      <c r="H30" s="24">
        <v>2.8213478260869569</v>
      </c>
      <c r="I30" s="24">
        <v>3.5975652173913044</v>
      </c>
      <c r="J30" s="24">
        <v>3.071739130434783</v>
      </c>
      <c r="K30" s="24">
        <v>3.0813643892339542</v>
      </c>
      <c r="L30" s="24">
        <v>3.2098364389233955</v>
      </c>
      <c r="M30" s="23"/>
      <c r="N30" s="23"/>
      <c r="O30" s="24">
        <v>1.6799938071858107</v>
      </c>
      <c r="P30" s="24">
        <v>1.830357376810807</v>
      </c>
      <c r="Q30" s="24">
        <v>1.5615301854281103</v>
      </c>
      <c r="R30" s="24">
        <v>1.506038095238095</v>
      </c>
      <c r="S30" s="24">
        <v>1.7518857142857143</v>
      </c>
      <c r="T30" s="24">
        <v>1.5863095238095239</v>
      </c>
      <c r="U30" s="24">
        <v>1.5171428571428571</v>
      </c>
      <c r="V30" s="24">
        <v>1.6330380952380952</v>
      </c>
      <c r="W30" s="24">
        <v>2.0998857142857146</v>
      </c>
      <c r="X30" s="24">
        <v>1.8527809523809522</v>
      </c>
      <c r="Y30" s="24">
        <v>1.7622857142857142</v>
      </c>
    </row>
    <row r="31" spans="1:25">
      <c r="A31" s="23">
        <v>1938</v>
      </c>
      <c r="B31" s="24">
        <v>3.1427608648719927</v>
      </c>
      <c r="C31" s="24">
        <v>3.2989566305224831</v>
      </c>
      <c r="D31" s="24">
        <v>2.9921576323446839</v>
      </c>
      <c r="E31" s="24">
        <v>3.1182173913043476</v>
      </c>
      <c r="F31" s="24">
        <v>3.0922608695652181</v>
      </c>
      <c r="G31" s="24">
        <v>2.965782608695652</v>
      </c>
      <c r="H31" s="24">
        <v>2.7776521739130438</v>
      </c>
      <c r="I31" s="24">
        <v>3.588869565217391</v>
      </c>
      <c r="J31" s="24">
        <v>3.2539130434782608</v>
      </c>
      <c r="K31" s="24">
        <v>2.8576594202898549</v>
      </c>
      <c r="L31" s="24">
        <v>3.7916283643892341</v>
      </c>
      <c r="M31" s="23"/>
      <c r="N31" s="23"/>
      <c r="O31" s="24">
        <v>1.7523838392560436</v>
      </c>
      <c r="P31" s="24">
        <v>2.02027798417889</v>
      </c>
      <c r="Q31" s="24">
        <v>1.5401823069326073</v>
      </c>
      <c r="R31" s="24">
        <v>1.7120714285714287</v>
      </c>
      <c r="S31" s="24">
        <v>1.7728571428571429</v>
      </c>
      <c r="T31" s="24">
        <v>1.4785714285714289</v>
      </c>
      <c r="U31" s="24">
        <v>1.3101428571428571</v>
      </c>
      <c r="V31" s="24">
        <v>1.7674999999999998</v>
      </c>
      <c r="W31" s="24">
        <v>2.0262857142857142</v>
      </c>
      <c r="X31" s="24">
        <v>1.9831428571428573</v>
      </c>
      <c r="Y31" s="24">
        <v>2.1974999999999998</v>
      </c>
    </row>
    <row r="32" spans="1:25">
      <c r="A32" s="23">
        <v>1939</v>
      </c>
      <c r="B32" s="24">
        <v>3.4865853148859096</v>
      </c>
      <c r="C32" s="24">
        <v>3.7386648208012758</v>
      </c>
      <c r="D32" s="24">
        <v>3.2026128520510504</v>
      </c>
      <c r="E32" s="24">
        <v>3.3349565217391306</v>
      </c>
      <c r="F32" s="24">
        <v>3.2546086956521738</v>
      </c>
      <c r="G32" s="24">
        <v>3.1963043478260871</v>
      </c>
      <c r="H32" s="24">
        <v>2.9386956521739132</v>
      </c>
      <c r="I32" s="24">
        <v>3.6819999999999995</v>
      </c>
      <c r="J32" s="24">
        <v>3.2597826086956521</v>
      </c>
      <c r="K32" s="24">
        <v>3.3223478260869559</v>
      </c>
      <c r="L32" s="24">
        <v>4.5273726708074529</v>
      </c>
      <c r="M32" s="23"/>
      <c r="N32" s="23"/>
      <c r="O32" s="24">
        <v>1.814105377840131</v>
      </c>
      <c r="P32" s="24">
        <v>1.9304478400187592</v>
      </c>
      <c r="Q32" s="24">
        <v>1.7100442870645163</v>
      </c>
      <c r="R32" s="24">
        <v>1.8642285714285713</v>
      </c>
      <c r="S32" s="24">
        <v>1.7628571428571429</v>
      </c>
      <c r="T32" s="24">
        <v>1.7766857142857142</v>
      </c>
      <c r="U32" s="24">
        <v>1.45</v>
      </c>
      <c r="V32" s="24">
        <v>1.9584285714285714</v>
      </c>
      <c r="W32" s="24">
        <v>2.0457999999999998</v>
      </c>
      <c r="X32" s="24">
        <v>1.9123714285714286</v>
      </c>
      <c r="Y32" s="24">
        <v>1.8771673469387753</v>
      </c>
    </row>
    <row r="33" spans="1:25">
      <c r="A33" s="23">
        <v>1940</v>
      </c>
      <c r="B33" s="24">
        <v>3.6740667511506548</v>
      </c>
      <c r="C33" s="24">
        <v>3.9529922785358762</v>
      </c>
      <c r="D33" s="24">
        <v>3.358462916849005</v>
      </c>
      <c r="E33" s="24">
        <v>3.4548695652173906</v>
      </c>
      <c r="F33" s="24">
        <v>3.3104782608695653</v>
      </c>
      <c r="G33" s="24">
        <v>3.25251552795031</v>
      </c>
      <c r="H33" s="24">
        <v>3.2306086956521733</v>
      </c>
      <c r="I33" s="24">
        <v>3.7790434782608693</v>
      </c>
      <c r="J33" s="24">
        <v>3.345739130434783</v>
      </c>
      <c r="K33" s="24">
        <v>3.6329927536231894</v>
      </c>
      <c r="L33" s="24">
        <v>4.6078126293995849</v>
      </c>
      <c r="M33" s="23"/>
      <c r="N33" s="23"/>
      <c r="O33" s="24">
        <v>2.0441066632176086</v>
      </c>
      <c r="P33" s="24">
        <v>2.1298804558428084</v>
      </c>
      <c r="Q33" s="24">
        <v>1.9625709352107403</v>
      </c>
      <c r="R33" s="24">
        <v>1.977314285714286</v>
      </c>
      <c r="S33" s="24">
        <v>1.842857142857143</v>
      </c>
      <c r="T33" s="24">
        <v>1.9826142857142859</v>
      </c>
      <c r="U33" s="24">
        <v>2.0561714285714285</v>
      </c>
      <c r="V33" s="24">
        <v>2.2065428571428574</v>
      </c>
      <c r="W33" s="24">
        <v>2.0591428571428572</v>
      </c>
      <c r="X33" s="24">
        <v>2.1542857142857144</v>
      </c>
      <c r="Y33" s="24">
        <v>2.0943591836734696</v>
      </c>
    </row>
    <row r="34" spans="1:25">
      <c r="A34" s="23">
        <v>1941</v>
      </c>
      <c r="B34" s="24">
        <v>3.9606555552653759</v>
      </c>
      <c r="C34" s="24">
        <v>4.058069966867536</v>
      </c>
      <c r="D34" s="24">
        <v>3.8509855026878705</v>
      </c>
      <c r="E34" s="24">
        <v>4.0801449275362316</v>
      </c>
      <c r="F34" s="24">
        <v>2.9178260869565222</v>
      </c>
      <c r="G34" s="24">
        <v>4.065672877846791</v>
      </c>
      <c r="H34" s="24">
        <v>3.6297101449275369</v>
      </c>
      <c r="I34" s="24">
        <v>3.8549275362318851</v>
      </c>
      <c r="J34" s="24">
        <v>3.8040579710144926</v>
      </c>
      <c r="K34" s="24">
        <v>3.7782608695652162</v>
      </c>
      <c r="L34" s="24">
        <v>4.5221739130434768</v>
      </c>
      <c r="M34" s="23"/>
      <c r="N34" s="23"/>
      <c r="O34" s="24">
        <v>2.2432481015817154</v>
      </c>
      <c r="P34" s="24">
        <v>2.2321605879313591</v>
      </c>
      <c r="Q34" s="24">
        <v>2.2660499123278419</v>
      </c>
      <c r="R34" s="24">
        <v>2.3512428571428572</v>
      </c>
      <c r="S34" s="24">
        <v>1.6899999999999997</v>
      </c>
      <c r="T34" s="24">
        <v>2.1810714285714288</v>
      </c>
      <c r="U34" s="24">
        <v>2.4105714285714286</v>
      </c>
      <c r="V34" s="24">
        <v>2.2788571428571429</v>
      </c>
      <c r="W34" s="24">
        <v>2.2583857142857142</v>
      </c>
      <c r="X34" s="24">
        <v>2.1895285714285717</v>
      </c>
      <c r="Y34" s="24">
        <v>2.250630612244898</v>
      </c>
    </row>
    <row r="35" spans="1:25">
      <c r="A35" s="23">
        <v>1942</v>
      </c>
      <c r="B35" s="24">
        <v>4.1807928810649697</v>
      </c>
      <c r="C35" s="24">
        <v>4.2352804045985053</v>
      </c>
      <c r="D35" s="24">
        <v>4.1643643619485013</v>
      </c>
      <c r="E35" s="24">
        <v>4.4663260869565224</v>
      </c>
      <c r="F35" s="24">
        <v>2.9163043478260873</v>
      </c>
      <c r="G35" s="24">
        <v>4.1210196687370608</v>
      </c>
      <c r="H35" s="24">
        <v>3.8105207039337472</v>
      </c>
      <c r="I35" s="24">
        <v>4.0825362318840579</v>
      </c>
      <c r="J35" s="24">
        <v>3.946992753623189</v>
      </c>
      <c r="K35" s="24">
        <v>3.9099275362318839</v>
      </c>
      <c r="L35" s="24">
        <v>4.5779710144927535</v>
      </c>
      <c r="M35" s="23"/>
      <c r="N35" s="23"/>
      <c r="O35" s="24">
        <v>2.3284039987731084</v>
      </c>
      <c r="P35" s="24">
        <v>2.2774969435239227</v>
      </c>
      <c r="Q35" s="24">
        <v>2.33874634767731</v>
      </c>
      <c r="R35" s="24">
        <v>2.5378571428571428</v>
      </c>
      <c r="S35" s="24">
        <v>1.74</v>
      </c>
      <c r="T35" s="24">
        <v>1.881387755102041</v>
      </c>
      <c r="U35" s="24">
        <v>2.5</v>
      </c>
      <c r="V35" s="24">
        <v>2.3891428571428572</v>
      </c>
      <c r="W35" s="24">
        <v>2.2314285714285718</v>
      </c>
      <c r="X35" s="24">
        <v>2.1971428571428571</v>
      </c>
      <c r="Y35" s="24">
        <v>2.3007755102040819</v>
      </c>
    </row>
  </sheetData>
  <phoneticPr fontId="8"/>
  <pageMargins left="0.7" right="0.7" top="0.75" bottom="0.75" header="0.3" footer="0.3"/>
  <pageSetup paperSize="9" orientation="portrait" horizontalDpi="4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" sqref="T1"/>
    </sheetView>
  </sheetViews>
  <sheetFormatPr defaultRowHeight="13.5"/>
  <cols>
    <col min="2" max="12" width="9.125" bestFit="1" customWidth="1"/>
    <col min="14" max="14" width="11.625" bestFit="1" customWidth="1"/>
    <col min="15" max="25" width="9.125" bestFit="1" customWidth="1"/>
  </cols>
  <sheetData>
    <row r="1" spans="1: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115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N1" t="s">
        <v>57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115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</row>
    <row r="2" spans="1:25">
      <c r="A2">
        <v>1909</v>
      </c>
      <c r="B2" s="26">
        <v>3.0276136761228796</v>
      </c>
      <c r="C2" s="26">
        <v>3.8455121247527737</v>
      </c>
      <c r="D2" s="26">
        <v>3.0330133357163955</v>
      </c>
      <c r="E2" s="26">
        <v>3.0680246481589561</v>
      </c>
      <c r="F2" s="26">
        <v>3.819719276431413</v>
      </c>
      <c r="G2" s="26">
        <v>3.3301500326916251</v>
      </c>
      <c r="H2" s="26">
        <v>3.4654947937315095</v>
      </c>
      <c r="I2" s="26">
        <v>2.9955171461498749</v>
      </c>
      <c r="J2" s="26">
        <v>2.6813889240989917</v>
      </c>
      <c r="K2" s="26">
        <v>4.4379857045975273</v>
      </c>
      <c r="L2" s="26">
        <v>3.9632547323211682</v>
      </c>
      <c r="M2" s="26"/>
      <c r="N2" s="26">
        <v>1909</v>
      </c>
      <c r="O2" s="26">
        <v>2.0444505513429894</v>
      </c>
      <c r="P2" s="26">
        <v>2.5234720567051596</v>
      </c>
      <c r="Q2" s="26">
        <v>2.06160031000831</v>
      </c>
      <c r="R2" s="26">
        <v>1.9924300385893863</v>
      </c>
      <c r="S2" s="26">
        <v>2.4145269842807808</v>
      </c>
      <c r="T2" s="26">
        <v>1.9980116310855631</v>
      </c>
      <c r="U2" s="26">
        <v>2.6072045496206102</v>
      </c>
      <c r="V2" s="26">
        <v>2.4443592958231783</v>
      </c>
      <c r="W2" s="26">
        <v>1.7254818009624888</v>
      </c>
      <c r="X2" s="26">
        <v>2.4368408972491262</v>
      </c>
      <c r="Y2" s="26">
        <v>2.5508469239726188</v>
      </c>
    </row>
    <row r="3" spans="1:25">
      <c r="A3">
        <v>1910</v>
      </c>
      <c r="B3" s="26">
        <v>3.2049910929865577</v>
      </c>
      <c r="C3" s="26">
        <v>3.9343606888267804</v>
      </c>
      <c r="D3" s="26">
        <v>3.216898834492087</v>
      </c>
      <c r="E3" s="26">
        <v>3.473014021281891</v>
      </c>
      <c r="F3" s="26">
        <v>3.5798594585071881</v>
      </c>
      <c r="G3" s="26">
        <v>3.4889460496177027</v>
      </c>
      <c r="H3" s="26">
        <v>3.5454456689212552</v>
      </c>
      <c r="I3" s="26">
        <v>3.1902833710113363</v>
      </c>
      <c r="J3" s="26">
        <v>2.9625272805991942</v>
      </c>
      <c r="K3" s="26">
        <v>3.9748262987456426</v>
      </c>
      <c r="L3" s="26">
        <v>4.2489353493824309</v>
      </c>
      <c r="M3" s="26"/>
      <c r="N3" s="26">
        <v>1910</v>
      </c>
      <c r="O3" s="26">
        <v>1.9184992046387142</v>
      </c>
      <c r="P3" s="26">
        <v>2.5277852929179154</v>
      </c>
      <c r="Q3" s="26">
        <v>1.8927117705397116</v>
      </c>
      <c r="R3" s="26">
        <v>2.0265338259373684</v>
      </c>
      <c r="S3" s="26">
        <v>2.1651783685599937</v>
      </c>
      <c r="T3" s="26">
        <v>1.8390629175198241</v>
      </c>
      <c r="U3" s="26">
        <v>2.1893270662220399</v>
      </c>
      <c r="V3" s="26">
        <v>2.4487549379511906</v>
      </c>
      <c r="W3" s="26">
        <v>1.677029056175835</v>
      </c>
      <c r="X3" s="26">
        <v>2.1597151069848586</v>
      </c>
      <c r="Y3" s="26">
        <v>2.8061202694536753</v>
      </c>
    </row>
    <row r="4" spans="1:25">
      <c r="A4">
        <v>1911</v>
      </c>
      <c r="B4" s="26">
        <v>2.8023199774196521</v>
      </c>
      <c r="C4" s="26">
        <v>3.4001744119626336</v>
      </c>
      <c r="D4" s="26">
        <v>2.9822733025109911</v>
      </c>
      <c r="E4" s="26">
        <v>2.8812586636087052</v>
      </c>
      <c r="F4" s="26">
        <v>3.5784723742905729</v>
      </c>
      <c r="G4" s="26">
        <v>2.4915141347748477</v>
      </c>
      <c r="H4" s="26">
        <v>2.9542250752844263</v>
      </c>
      <c r="I4" s="26">
        <v>3.2358142267195613</v>
      </c>
      <c r="J4" s="26">
        <v>2.8876086470703619</v>
      </c>
      <c r="K4" s="26">
        <v>3.9371943775571601</v>
      </c>
      <c r="L4" s="26">
        <v>3.8526420481738639</v>
      </c>
      <c r="M4" s="26"/>
      <c r="N4" s="26">
        <v>1911</v>
      </c>
      <c r="O4" s="26">
        <v>1.6504658992516437</v>
      </c>
      <c r="P4" s="26">
        <v>2.1461995224883377</v>
      </c>
      <c r="Q4" s="26">
        <v>1.7483432334809779</v>
      </c>
      <c r="R4" s="26">
        <v>1.7529456128455023</v>
      </c>
      <c r="S4" s="26">
        <v>2.2792073784967055</v>
      </c>
      <c r="T4" s="26">
        <v>1.4140993621457949</v>
      </c>
      <c r="U4" s="26">
        <v>1.6990545656641551</v>
      </c>
      <c r="V4" s="26">
        <v>2.4219907155178522</v>
      </c>
      <c r="W4" s="26">
        <v>1.6419156255065148</v>
      </c>
      <c r="X4" s="26">
        <v>2.2092730600356858</v>
      </c>
      <c r="Y4" s="26">
        <v>2.321458414226254</v>
      </c>
    </row>
    <row r="5" spans="1:25">
      <c r="A5">
        <v>1912</v>
      </c>
      <c r="B5" s="26">
        <v>2.3170409267321115</v>
      </c>
      <c r="C5" s="26">
        <v>2.7619891899254836</v>
      </c>
      <c r="D5" s="26">
        <v>2.3706128343482762</v>
      </c>
      <c r="E5" s="26">
        <v>2.3924263250815185</v>
      </c>
      <c r="F5" s="26">
        <v>2.9897631397685647</v>
      </c>
      <c r="G5" s="26">
        <v>1.9544365115126934</v>
      </c>
      <c r="H5" s="26">
        <v>2.5187076993804181</v>
      </c>
      <c r="I5" s="26">
        <v>2.3074145143296256</v>
      </c>
      <c r="J5" s="26">
        <v>2.3960598011780836</v>
      </c>
      <c r="K5" s="26">
        <v>3.1550169893829265</v>
      </c>
      <c r="L5" s="26">
        <v>3.0798167945530599</v>
      </c>
      <c r="M5" s="26"/>
      <c r="N5" s="26">
        <v>1912</v>
      </c>
      <c r="O5" s="26">
        <v>1.3968513985789313</v>
      </c>
      <c r="P5" s="26">
        <v>1.7386649659000621</v>
      </c>
      <c r="Q5" s="26">
        <v>1.4417704638438815</v>
      </c>
      <c r="R5" s="26">
        <v>1.4046590203235234</v>
      </c>
      <c r="S5" s="26">
        <v>2.1278229592972551</v>
      </c>
      <c r="T5" s="26">
        <v>1.0562878090280148</v>
      </c>
      <c r="U5" s="26">
        <v>1.5398625832754114</v>
      </c>
      <c r="V5" s="26">
        <v>1.7322956362190116</v>
      </c>
      <c r="W5" s="26">
        <v>1.3580843967436353</v>
      </c>
      <c r="X5" s="26">
        <v>1.8591588371971211</v>
      </c>
      <c r="Y5" s="26">
        <v>1.7407799133811908</v>
      </c>
    </row>
    <row r="6" spans="1:25">
      <c r="A6">
        <v>1913</v>
      </c>
      <c r="B6" s="26">
        <v>2.2857367276118827</v>
      </c>
      <c r="C6" s="26">
        <v>2.7961198825023259</v>
      </c>
      <c r="D6" s="26">
        <v>2.3188545658799615</v>
      </c>
      <c r="E6" s="26">
        <v>2.2986373875696784</v>
      </c>
      <c r="F6" s="26">
        <v>2.8468802013517016</v>
      </c>
      <c r="G6" s="26">
        <v>1.8037243785481154</v>
      </c>
      <c r="H6" s="26">
        <v>2.4372475490099514</v>
      </c>
      <c r="I6" s="26">
        <v>2.3462909836201815</v>
      </c>
      <c r="J6" s="26">
        <v>2.3430807115566501</v>
      </c>
      <c r="K6" s="26">
        <v>3.3809115322849697</v>
      </c>
      <c r="L6" s="26">
        <v>3.0956540500669045</v>
      </c>
      <c r="M6" s="26"/>
      <c r="N6" s="26">
        <v>1913</v>
      </c>
      <c r="O6" s="26">
        <v>1.450038914288015</v>
      </c>
      <c r="P6" s="26">
        <v>1.6752168465673951</v>
      </c>
      <c r="Q6" s="26">
        <v>1.5025233222577044</v>
      </c>
      <c r="R6" s="26">
        <v>1.4428312631679754</v>
      </c>
      <c r="S6" s="26">
        <v>1.98902276963779</v>
      </c>
      <c r="T6" s="26">
        <v>1.1048995318881447</v>
      </c>
      <c r="U6" s="26">
        <v>1.5929037098377334</v>
      </c>
      <c r="V6" s="26">
        <v>1.6376232498560459</v>
      </c>
      <c r="W6" s="26">
        <v>1.3041166395671038</v>
      </c>
      <c r="X6" s="26">
        <v>1.8666471372689102</v>
      </c>
      <c r="Y6" s="26">
        <v>1.7935029687472777</v>
      </c>
    </row>
    <row r="7" spans="1:25">
      <c r="A7">
        <v>1914</v>
      </c>
      <c r="B7" s="26">
        <v>2.7429000634070255</v>
      </c>
      <c r="C7" s="26">
        <v>3.2384464157178652</v>
      </c>
      <c r="D7" s="26">
        <v>2.7454258313558744</v>
      </c>
      <c r="E7" s="26">
        <v>2.7605580819223676</v>
      </c>
      <c r="F7" s="26">
        <v>3.3424480127053977</v>
      </c>
      <c r="G7" s="26">
        <v>2.313208800569972</v>
      </c>
      <c r="H7" s="26">
        <v>2.9371289648292538</v>
      </c>
      <c r="I7" s="26">
        <v>2.7136326070625612</v>
      </c>
      <c r="J7" s="26">
        <v>2.9622247345101238</v>
      </c>
      <c r="K7" s="26">
        <v>3.8191490897572242</v>
      </c>
      <c r="L7" s="26">
        <v>3.3035371732968799</v>
      </c>
      <c r="M7" s="26"/>
      <c r="N7" s="26">
        <v>1914</v>
      </c>
      <c r="O7" s="26">
        <v>1.5998609733361469</v>
      </c>
      <c r="P7" s="26">
        <v>1.7928621506752258</v>
      </c>
      <c r="Q7" s="26">
        <v>1.6402168239895603</v>
      </c>
      <c r="R7" s="26">
        <v>1.6082083424596778</v>
      </c>
      <c r="S7" s="26">
        <v>2.1091959122127708</v>
      </c>
      <c r="T7" s="26">
        <v>1.3467708768303619</v>
      </c>
      <c r="U7" s="26">
        <v>1.7392580228291834</v>
      </c>
      <c r="V7" s="26">
        <v>1.6199029847859963</v>
      </c>
      <c r="W7" s="26">
        <v>1.8953996188891085</v>
      </c>
      <c r="X7" s="26">
        <v>1.6865861269709659</v>
      </c>
      <c r="Y7" s="26">
        <v>2.0075448549001815</v>
      </c>
    </row>
    <row r="8" spans="1:25">
      <c r="A8">
        <v>1915</v>
      </c>
      <c r="B8" s="26">
        <v>3.2214263493209927</v>
      </c>
      <c r="C8" s="26">
        <v>3.6344032784503941</v>
      </c>
      <c r="D8" s="26">
        <v>3.2101549799227556</v>
      </c>
      <c r="E8" s="26">
        <v>3.2810631841508751</v>
      </c>
      <c r="F8" s="26">
        <v>3.5631497897178823</v>
      </c>
      <c r="G8" s="26">
        <v>3.0616693357752225</v>
      </c>
      <c r="H8" s="26">
        <v>3.5265234602523976</v>
      </c>
      <c r="I8" s="26">
        <v>2.9685538115171886</v>
      </c>
      <c r="J8" s="26">
        <v>3.4254455867699676</v>
      </c>
      <c r="K8" s="26">
        <v>4.0747950878592336</v>
      </c>
      <c r="L8" s="26">
        <v>3.7544711235608816</v>
      </c>
      <c r="M8" s="26"/>
      <c r="N8" s="26">
        <v>1915</v>
      </c>
      <c r="O8" s="26">
        <v>1.9075025152445608</v>
      </c>
      <c r="P8" s="26">
        <v>2.0353496862074598</v>
      </c>
      <c r="Q8" s="26">
        <v>1.9345209043032074</v>
      </c>
      <c r="R8" s="26">
        <v>2.0559507558827619</v>
      </c>
      <c r="S8" s="26">
        <v>2.2235163443252373</v>
      </c>
      <c r="T8" s="26">
        <v>1.6443966710943767</v>
      </c>
      <c r="U8" s="26">
        <v>2.1148878985509292</v>
      </c>
      <c r="V8" s="26">
        <v>1.6398735227760333</v>
      </c>
      <c r="W8" s="26">
        <v>2.2441774271047139</v>
      </c>
      <c r="X8" s="26">
        <v>1.9765797067973896</v>
      </c>
      <c r="Y8" s="26">
        <v>2.3026841000688303</v>
      </c>
    </row>
    <row r="9" spans="1:25">
      <c r="A9">
        <v>1916</v>
      </c>
      <c r="B9" s="26">
        <v>2.8106673993962557</v>
      </c>
      <c r="C9" s="26">
        <v>3.2620934612359065</v>
      </c>
      <c r="D9" s="26">
        <v>2.7423522966945573</v>
      </c>
      <c r="E9" s="26">
        <v>2.7835622198049399</v>
      </c>
      <c r="F9" s="26">
        <v>3.0457275618416912</v>
      </c>
      <c r="G9" s="26">
        <v>2.4882267974519059</v>
      </c>
      <c r="H9" s="26">
        <v>2.938060948955151</v>
      </c>
      <c r="I9" s="26">
        <v>2.9839489392223597</v>
      </c>
      <c r="J9" s="26">
        <v>2.8760924356355231</v>
      </c>
      <c r="K9" s="26">
        <v>3.6180235787979917</v>
      </c>
      <c r="L9" s="26">
        <v>3.3218211874551802</v>
      </c>
      <c r="M9" s="26"/>
      <c r="N9" s="26">
        <v>1916</v>
      </c>
      <c r="O9" s="26">
        <v>1.5836233926011616</v>
      </c>
      <c r="P9" s="26">
        <v>1.9590672185601339</v>
      </c>
      <c r="Q9" s="26">
        <v>1.5365391093325087</v>
      </c>
      <c r="R9" s="26">
        <v>1.5625320331080965</v>
      </c>
      <c r="S9" s="26">
        <v>1.7946579748639102</v>
      </c>
      <c r="T9" s="26">
        <v>1.4121789243037484</v>
      </c>
      <c r="U9" s="26">
        <v>1.6523934769136386</v>
      </c>
      <c r="V9" s="26">
        <v>1.7664122372394471</v>
      </c>
      <c r="W9" s="26">
        <v>1.6555133327377729</v>
      </c>
      <c r="X9" s="26">
        <v>2.1146287956836711</v>
      </c>
      <c r="Y9" s="26">
        <v>2.1493441466251455</v>
      </c>
    </row>
    <row r="10" spans="1:25">
      <c r="A10">
        <v>1917</v>
      </c>
      <c r="B10" s="26">
        <v>2.313087261963827</v>
      </c>
      <c r="C10" s="26">
        <v>2.6617515225998574</v>
      </c>
      <c r="D10" s="26">
        <v>2.2833085260167749</v>
      </c>
      <c r="E10" s="26">
        <v>2.3332152819566176</v>
      </c>
      <c r="F10" s="26">
        <v>2.4907564472624673</v>
      </c>
      <c r="G10" s="26">
        <v>2.1479563360027818</v>
      </c>
      <c r="H10" s="26">
        <v>2.1023730053991976</v>
      </c>
      <c r="I10" s="26">
        <v>2.6796369222777328</v>
      </c>
      <c r="J10" s="26">
        <v>2.3897334826224212</v>
      </c>
      <c r="K10" s="26">
        <v>2.9768492705807654</v>
      </c>
      <c r="L10" s="26">
        <v>2.8023061252310284</v>
      </c>
      <c r="M10" s="26"/>
      <c r="N10" s="26">
        <v>1917</v>
      </c>
      <c r="O10" s="26">
        <v>1.2798995943049103</v>
      </c>
      <c r="P10" s="26">
        <v>1.4473225111180845</v>
      </c>
      <c r="Q10" s="26">
        <v>1.2828522503893605</v>
      </c>
      <c r="R10" s="26">
        <v>1.2806943048604156</v>
      </c>
      <c r="S10" s="26">
        <v>1.5361779959164139</v>
      </c>
      <c r="T10" s="26">
        <v>1.2645901888138962</v>
      </c>
      <c r="U10" s="26">
        <v>1.1825643930451559</v>
      </c>
      <c r="V10" s="26">
        <v>1.193241952239485</v>
      </c>
      <c r="W10" s="26">
        <v>1.3520120946524028</v>
      </c>
      <c r="X10" s="26">
        <v>1.866566742930468</v>
      </c>
      <c r="Y10" s="26">
        <v>1.5912923419792757</v>
      </c>
    </row>
    <row r="11" spans="1:25">
      <c r="A11">
        <v>1918</v>
      </c>
      <c r="B11" s="26">
        <v>2.0515653235590592</v>
      </c>
      <c r="C11" s="26">
        <v>2.2453546190110858</v>
      </c>
      <c r="D11" s="26">
        <v>2.0815199961722293</v>
      </c>
      <c r="E11" s="26">
        <v>2.0900739382499758</v>
      </c>
      <c r="F11" s="26">
        <v>2.1276103108345752</v>
      </c>
      <c r="G11" s="26">
        <v>1.7067109086032071</v>
      </c>
      <c r="H11" s="26">
        <v>1.9365216205904436</v>
      </c>
      <c r="I11" s="26">
        <v>2.1792425742948254</v>
      </c>
      <c r="J11" s="26">
        <v>2.0736963651513145</v>
      </c>
      <c r="K11" s="26">
        <v>2.8060189150003549</v>
      </c>
      <c r="L11" s="26">
        <v>2.393196223384368</v>
      </c>
      <c r="M11" s="26"/>
      <c r="N11" s="26">
        <v>1918</v>
      </c>
      <c r="O11" s="26">
        <v>1.1638636507604099</v>
      </c>
      <c r="P11" s="26">
        <v>1.1770636193444559</v>
      </c>
      <c r="Q11" s="26">
        <v>1.2152441011349571</v>
      </c>
      <c r="R11" s="26">
        <v>1.257853285032803</v>
      </c>
      <c r="S11" s="26">
        <v>1.3013973801942538</v>
      </c>
      <c r="T11" s="26">
        <v>1.056993137139788</v>
      </c>
      <c r="U11" s="26">
        <v>1.0822275302548532</v>
      </c>
      <c r="V11" s="26">
        <v>1.0625498495079091</v>
      </c>
      <c r="W11" s="26">
        <v>1.0893606947517507</v>
      </c>
      <c r="X11" s="26">
        <v>1.4713148535657365</v>
      </c>
      <c r="Y11" s="26">
        <v>1.3622510825392098</v>
      </c>
    </row>
    <row r="12" spans="1:25">
      <c r="A12">
        <v>1919</v>
      </c>
      <c r="B12" s="26">
        <v>2.157269076655254</v>
      </c>
      <c r="C12" s="26">
        <v>2.2363976738075753</v>
      </c>
      <c r="D12" s="26">
        <v>2.311057665943288</v>
      </c>
      <c r="E12" s="26">
        <v>2.2747011307083707</v>
      </c>
      <c r="F12" s="26">
        <v>2.2521369045771964</v>
      </c>
      <c r="G12" s="26">
        <v>1.9989802298921957</v>
      </c>
      <c r="H12" s="26">
        <v>2.1400057942266941</v>
      </c>
      <c r="I12" s="26">
        <v>2.2038326644253097</v>
      </c>
      <c r="J12" s="26">
        <v>2.2009176146754585</v>
      </c>
      <c r="K12" s="26">
        <v>2.555438702045588</v>
      </c>
      <c r="L12" s="26">
        <v>2.58321904470737</v>
      </c>
      <c r="M12" s="26"/>
      <c r="N12" s="26">
        <v>1919</v>
      </c>
      <c r="O12" s="26">
        <v>1.3294126186322164</v>
      </c>
      <c r="P12" s="26">
        <v>1.2861915584730603</v>
      </c>
      <c r="Q12" s="26">
        <v>1.4454034890242566</v>
      </c>
      <c r="R12" s="26">
        <v>1.444111430554226</v>
      </c>
      <c r="S12" s="26">
        <v>1.4066741734097854</v>
      </c>
      <c r="T12" s="26">
        <v>1.3237510334956628</v>
      </c>
      <c r="U12" s="26">
        <v>1.3097467172362827</v>
      </c>
      <c r="V12" s="26">
        <v>1.1116503814159513</v>
      </c>
      <c r="W12" s="26">
        <v>1.2088045383786175</v>
      </c>
      <c r="X12" s="26">
        <v>1.6219368577975737</v>
      </c>
      <c r="Y12" s="26">
        <v>1.488896823017559</v>
      </c>
    </row>
    <row r="13" spans="1:25">
      <c r="A13">
        <v>1920</v>
      </c>
      <c r="B13" s="26">
        <v>2.4993611115974628</v>
      </c>
      <c r="C13" s="26">
        <v>2.4712006031261882</v>
      </c>
      <c r="D13" s="26">
        <v>2.7046728924173151</v>
      </c>
      <c r="E13" s="26">
        <v>2.741737682498715</v>
      </c>
      <c r="F13" s="26">
        <v>2.370489295060989</v>
      </c>
      <c r="G13" s="26">
        <v>2.2385217447970716</v>
      </c>
      <c r="H13" s="26">
        <v>2.4348586183983945</v>
      </c>
      <c r="I13" s="26">
        <v>2.2547353982966158</v>
      </c>
      <c r="J13" s="26">
        <v>2.5692208719156526</v>
      </c>
      <c r="K13" s="26">
        <v>3.1816304056921565</v>
      </c>
      <c r="L13" s="26">
        <v>3.0683168416552147</v>
      </c>
      <c r="M13" s="26"/>
      <c r="N13" s="26">
        <v>1920</v>
      </c>
      <c r="O13" s="26">
        <v>1.5189524940050554</v>
      </c>
      <c r="P13" s="26">
        <v>1.4137727164930731</v>
      </c>
      <c r="Q13" s="26">
        <v>1.6801717355801957</v>
      </c>
      <c r="R13" s="26">
        <v>1.6072847381910074</v>
      </c>
      <c r="S13" s="26">
        <v>1.5562303018194961</v>
      </c>
      <c r="T13" s="26">
        <v>1.462288373566071</v>
      </c>
      <c r="U13" s="26">
        <v>1.5080256184124279</v>
      </c>
      <c r="V13" s="26">
        <v>1.2377647565389107</v>
      </c>
      <c r="W13" s="26">
        <v>1.3715268908138594</v>
      </c>
      <c r="X13" s="26">
        <v>1.905164428438693</v>
      </c>
      <c r="Y13" s="26">
        <v>1.6775851618595083</v>
      </c>
    </row>
    <row r="14" spans="1:25">
      <c r="A14">
        <v>1921</v>
      </c>
      <c r="B14" s="26">
        <v>2.9712071999630796</v>
      </c>
      <c r="C14" s="26">
        <v>2.7786165766066495</v>
      </c>
      <c r="D14" s="26">
        <v>3.1252766333764588</v>
      </c>
      <c r="E14" s="26">
        <v>3.2672556892777247</v>
      </c>
      <c r="F14" s="26">
        <v>2.7575336312614733</v>
      </c>
      <c r="G14" s="26">
        <v>2.3920708663356982</v>
      </c>
      <c r="H14" s="26">
        <v>2.7818689952452575</v>
      </c>
      <c r="I14" s="26">
        <v>2.4512490387064472</v>
      </c>
      <c r="J14" s="26">
        <v>3.1233404333914967</v>
      </c>
      <c r="K14" s="26">
        <v>3.6725678626925649</v>
      </c>
      <c r="L14" s="26">
        <v>3.4421750108903599</v>
      </c>
      <c r="M14" s="26"/>
      <c r="N14" s="26">
        <v>1921</v>
      </c>
      <c r="O14" s="26">
        <v>1.7281062630256605</v>
      </c>
      <c r="P14" s="26">
        <v>1.5241461429954997</v>
      </c>
      <c r="Q14" s="26">
        <v>1.8323359970083795</v>
      </c>
      <c r="R14" s="26">
        <v>1.823663941080047</v>
      </c>
      <c r="S14" s="26">
        <v>1.6969883577613136</v>
      </c>
      <c r="T14" s="26">
        <v>1.5305380566246676</v>
      </c>
      <c r="U14" s="26">
        <v>1.5378348593327411</v>
      </c>
      <c r="V14" s="26">
        <v>1.2922357384259648</v>
      </c>
      <c r="W14" s="26">
        <v>1.5408040164592525</v>
      </c>
      <c r="X14" s="26">
        <v>2.2415512895008534</v>
      </c>
      <c r="Y14" s="26">
        <v>1.8112489032017363</v>
      </c>
    </row>
    <row r="15" spans="1:25">
      <c r="A15">
        <v>1922</v>
      </c>
      <c r="B15" s="26">
        <v>2.7614303137504459</v>
      </c>
      <c r="C15" s="26">
        <v>2.6448347104659256</v>
      </c>
      <c r="D15" s="26">
        <v>2.9057023420644965</v>
      </c>
      <c r="E15" s="26">
        <v>2.8955372924472447</v>
      </c>
      <c r="F15" s="26">
        <v>2.3608381679268682</v>
      </c>
      <c r="G15" s="26">
        <v>2.5618130298795205</v>
      </c>
      <c r="H15" s="26">
        <v>2.5858199552509369</v>
      </c>
      <c r="I15" s="26">
        <v>2.3006783016794685</v>
      </c>
      <c r="J15" s="26">
        <v>2.9644467942112898</v>
      </c>
      <c r="K15" s="26">
        <v>3.358847457664198</v>
      </c>
      <c r="L15" s="26">
        <v>3.6003112512105151</v>
      </c>
      <c r="M15" s="26"/>
      <c r="N15" s="26">
        <v>1922</v>
      </c>
      <c r="O15" s="26">
        <v>1.6026252659313962</v>
      </c>
      <c r="P15" s="26">
        <v>1.5003219301101411</v>
      </c>
      <c r="Q15" s="26">
        <v>1.6873439708610116</v>
      </c>
      <c r="R15" s="26">
        <v>1.7283943604669376</v>
      </c>
      <c r="S15" s="26">
        <v>1.4664622053703316</v>
      </c>
      <c r="T15" s="26">
        <v>1.4463967136522293</v>
      </c>
      <c r="U15" s="26">
        <v>1.3644326572387926</v>
      </c>
      <c r="V15" s="26">
        <v>1.2210945222146254</v>
      </c>
      <c r="W15" s="26">
        <v>1.3655936069271464</v>
      </c>
      <c r="X15" s="26">
        <v>2.1058879549750436</v>
      </c>
      <c r="Y15" s="26">
        <v>2.0301671420703946</v>
      </c>
    </row>
    <row r="16" spans="1:25">
      <c r="A16">
        <v>1923</v>
      </c>
      <c r="B16" s="26">
        <v>2.8312086026323926</v>
      </c>
      <c r="C16" s="26">
        <v>2.9291852255819086</v>
      </c>
      <c r="D16" s="26">
        <v>3.0321151105340776</v>
      </c>
      <c r="E16" s="26">
        <v>2.9087281951669692</v>
      </c>
      <c r="F16" s="26">
        <v>2.6407777899792313</v>
      </c>
      <c r="G16" s="26">
        <v>2.8101269528302071</v>
      </c>
      <c r="H16" s="26">
        <v>2.6870766886330317</v>
      </c>
      <c r="I16" s="26">
        <v>2.7326247646055952</v>
      </c>
      <c r="J16" s="26">
        <v>3.2841961150337933</v>
      </c>
      <c r="K16" s="26">
        <v>3.4146018305212662</v>
      </c>
      <c r="L16" s="26">
        <v>3.7019723802253623</v>
      </c>
      <c r="M16" s="26"/>
      <c r="N16" s="26">
        <v>1923</v>
      </c>
      <c r="O16" s="26">
        <v>1.7034696586642419</v>
      </c>
      <c r="P16" s="26">
        <v>1.6376340375958591</v>
      </c>
      <c r="Q16" s="26">
        <v>1.8502142950651155</v>
      </c>
      <c r="R16" s="26">
        <v>1.9758192244660611</v>
      </c>
      <c r="S16" s="26">
        <v>1.661763680436396</v>
      </c>
      <c r="T16" s="26">
        <v>1.6241294922171374</v>
      </c>
      <c r="U16" s="26">
        <v>1.4253982035285635</v>
      </c>
      <c r="V16" s="26">
        <v>1.3916537341086619</v>
      </c>
      <c r="W16" s="26">
        <v>1.7962362549780617</v>
      </c>
      <c r="X16" s="26">
        <v>2.1467662586531904</v>
      </c>
      <c r="Y16" s="26">
        <v>1.9828463667230725</v>
      </c>
    </row>
    <row r="17" spans="1:25">
      <c r="A17">
        <v>1924</v>
      </c>
      <c r="B17" s="26">
        <v>2.599002424840545</v>
      </c>
      <c r="C17" s="26">
        <v>2.5780939062485015</v>
      </c>
      <c r="D17" s="26">
        <v>2.7862345839704785</v>
      </c>
      <c r="E17" s="26">
        <v>2.7450249318541933</v>
      </c>
      <c r="F17" s="26">
        <v>2.5568055853276115</v>
      </c>
      <c r="G17" s="26">
        <v>2.4810106209762921</v>
      </c>
      <c r="H17" s="26">
        <v>2.4402580679171688</v>
      </c>
      <c r="I17" s="26">
        <v>2.3073470621955896</v>
      </c>
      <c r="J17" s="26">
        <v>3.01566960685249</v>
      </c>
      <c r="K17" s="26">
        <v>3.5006544470076313</v>
      </c>
      <c r="L17" s="26">
        <v>3.0665753639335422</v>
      </c>
      <c r="M17" s="26"/>
      <c r="N17" s="26">
        <v>1924</v>
      </c>
      <c r="O17" s="26">
        <v>1.4773328400653034</v>
      </c>
      <c r="P17" s="26">
        <v>1.3679552397657564</v>
      </c>
      <c r="Q17" s="26">
        <v>1.6194796671241791</v>
      </c>
      <c r="R17" s="26">
        <v>1.8351659524662878</v>
      </c>
      <c r="S17" s="26">
        <v>1.4336727267268405</v>
      </c>
      <c r="T17" s="26">
        <v>1.2692704559613917</v>
      </c>
      <c r="U17" s="26">
        <v>1.2944328412070953</v>
      </c>
      <c r="V17" s="26">
        <v>1.121032933821992</v>
      </c>
      <c r="W17" s="26">
        <v>1.2890230791410069</v>
      </c>
      <c r="X17" s="26">
        <v>1.9313946828334758</v>
      </c>
      <c r="Y17" s="26">
        <v>1.7141360219779351</v>
      </c>
    </row>
    <row r="18" spans="1:25">
      <c r="A18">
        <v>1925</v>
      </c>
      <c r="B18" s="26">
        <v>2.4910038513551176</v>
      </c>
      <c r="C18" s="26">
        <v>2.5452262483098211</v>
      </c>
      <c r="D18" s="26">
        <v>2.6177601157271884</v>
      </c>
      <c r="E18" s="26">
        <v>2.6407263272901575</v>
      </c>
      <c r="F18" s="26">
        <v>2.3401777332405658</v>
      </c>
      <c r="G18" s="26">
        <v>2.3681236780064125</v>
      </c>
      <c r="H18" s="26">
        <v>2.2235296915611404</v>
      </c>
      <c r="I18" s="26">
        <v>2.2726621629037518</v>
      </c>
      <c r="J18" s="26">
        <v>3.0344276211273193</v>
      </c>
      <c r="K18" s="26">
        <v>3.1898890153940731</v>
      </c>
      <c r="L18" s="26">
        <v>2.8968141816482462</v>
      </c>
      <c r="M18" s="26"/>
      <c r="N18" s="26">
        <v>1925</v>
      </c>
      <c r="O18" s="26">
        <v>1.4211086556211612</v>
      </c>
      <c r="P18" s="26">
        <v>1.3653651399368067</v>
      </c>
      <c r="Q18" s="26">
        <v>1.5264488338725111</v>
      </c>
      <c r="R18" s="26">
        <v>1.655550188955148</v>
      </c>
      <c r="S18" s="26">
        <v>1.295593558616249</v>
      </c>
      <c r="T18" s="26">
        <v>1.4339996397024926</v>
      </c>
      <c r="U18" s="26">
        <v>1.2133785870351248</v>
      </c>
      <c r="V18" s="26">
        <v>1.052657664316238</v>
      </c>
      <c r="W18" s="26">
        <v>1.4119386880955065</v>
      </c>
      <c r="X18" s="26">
        <v>1.7366427712874217</v>
      </c>
      <c r="Y18" s="26">
        <v>1.8496655840174241</v>
      </c>
    </row>
    <row r="19" spans="1:25">
      <c r="A19">
        <v>1926</v>
      </c>
      <c r="B19" s="26">
        <v>2.7456096562668892</v>
      </c>
      <c r="C19" s="26">
        <v>2.8098394307291206</v>
      </c>
      <c r="D19" s="26">
        <v>2.8263336169888333</v>
      </c>
      <c r="E19" s="26">
        <v>2.8868144029657477</v>
      </c>
      <c r="F19" s="26">
        <v>2.4882604503095767</v>
      </c>
      <c r="G19" s="26">
        <v>2.3086263116076382</v>
      </c>
      <c r="H19" s="26">
        <v>2.5511834978728625</v>
      </c>
      <c r="I19" s="26">
        <v>2.5897487631630907</v>
      </c>
      <c r="J19" s="26">
        <v>3.0281100678477553</v>
      </c>
      <c r="K19" s="26">
        <v>3.4522628945176645</v>
      </c>
      <c r="L19" s="26">
        <v>3.4604089595878329</v>
      </c>
      <c r="M19" s="26"/>
      <c r="N19" s="26">
        <v>1926</v>
      </c>
      <c r="O19" s="26">
        <v>1.4864215168038233</v>
      </c>
      <c r="P19" s="26">
        <v>1.4866685036595708</v>
      </c>
      <c r="Q19" s="26">
        <v>1.5496349589111253</v>
      </c>
      <c r="R19" s="26">
        <v>1.6903136278763933</v>
      </c>
      <c r="S19" s="26">
        <v>1.3138096333102132</v>
      </c>
      <c r="T19" s="26">
        <v>1.3708896376052069</v>
      </c>
      <c r="U19" s="26">
        <v>1.2892844427959824</v>
      </c>
      <c r="V19" s="26">
        <v>1.158225455812252</v>
      </c>
      <c r="W19" s="26">
        <v>1.512238060369941</v>
      </c>
      <c r="X19" s="26">
        <v>1.8974042410351268</v>
      </c>
      <c r="Y19" s="26">
        <v>2.0596466637564834</v>
      </c>
    </row>
    <row r="20" spans="1:25">
      <c r="A20">
        <v>1927</v>
      </c>
      <c r="B20" s="26">
        <v>2.768326048974266</v>
      </c>
      <c r="C20" s="26">
        <v>2.8892239764276799</v>
      </c>
      <c r="D20" s="26">
        <v>2.7797985185716891</v>
      </c>
      <c r="E20" s="26">
        <v>2.8116510590952077</v>
      </c>
      <c r="F20" s="26">
        <v>2.5189800719237123</v>
      </c>
      <c r="G20" s="26">
        <v>2.31991500381003</v>
      </c>
      <c r="H20" s="26">
        <v>2.6294741158114254</v>
      </c>
      <c r="I20" s="26">
        <v>2.8094146127334878</v>
      </c>
      <c r="J20" s="26">
        <v>2.8685465117918594</v>
      </c>
      <c r="K20" s="26">
        <v>3.3609024715052942</v>
      </c>
      <c r="L20" s="26">
        <v>3.4984316712203958</v>
      </c>
      <c r="M20" s="26"/>
      <c r="N20" s="26">
        <v>1927</v>
      </c>
      <c r="O20" s="26">
        <v>1.5676125507400605</v>
      </c>
      <c r="P20" s="26">
        <v>1.5602202825745137</v>
      </c>
      <c r="Q20" s="26">
        <v>1.5994511672735205</v>
      </c>
      <c r="R20" s="26">
        <v>1.783655107161201</v>
      </c>
      <c r="S20" s="26">
        <v>1.397252341491088</v>
      </c>
      <c r="T20" s="26">
        <v>1.3381192682967811</v>
      </c>
      <c r="U20" s="26">
        <v>1.3853305293233389</v>
      </c>
      <c r="V20" s="26">
        <v>1.2564633154979419</v>
      </c>
      <c r="W20" s="26">
        <v>1.6277263478905448</v>
      </c>
      <c r="X20" s="26">
        <v>1.8674656083848198</v>
      </c>
      <c r="Y20" s="26">
        <v>2.1179591079259592</v>
      </c>
    </row>
    <row r="21" spans="1:25">
      <c r="A21">
        <v>1928</v>
      </c>
      <c r="B21" s="26">
        <v>3.0268929087491365</v>
      </c>
      <c r="C21" s="26">
        <v>3.1849132894336796</v>
      </c>
      <c r="D21" s="26">
        <v>3.0138997387670328</v>
      </c>
      <c r="E21" s="26">
        <v>3.0610786954197873</v>
      </c>
      <c r="F21" s="26">
        <v>2.8724738441059161</v>
      </c>
      <c r="G21" s="26">
        <v>2.6127160719990794</v>
      </c>
      <c r="H21" s="26">
        <v>2.893458851599191</v>
      </c>
      <c r="I21" s="26">
        <v>2.8368338663546644</v>
      </c>
      <c r="J21" s="26">
        <v>3.0180407787036736</v>
      </c>
      <c r="K21" s="26">
        <v>3.7696893913958962</v>
      </c>
      <c r="L21" s="26">
        <v>3.8742934894607464</v>
      </c>
      <c r="M21" s="26"/>
      <c r="N21" s="26">
        <v>1928</v>
      </c>
      <c r="O21" s="26">
        <v>1.6796715479655995</v>
      </c>
      <c r="P21" s="26">
        <v>1.7468924686133072</v>
      </c>
      <c r="Q21" s="26">
        <v>1.6753717185560753</v>
      </c>
      <c r="R21" s="26">
        <v>1.886759550924425</v>
      </c>
      <c r="S21" s="26">
        <v>1.5312236997322872</v>
      </c>
      <c r="T21" s="26">
        <v>1.4564717350622853</v>
      </c>
      <c r="U21" s="26">
        <v>1.4695274895015442</v>
      </c>
      <c r="V21" s="26">
        <v>1.4004605264668437</v>
      </c>
      <c r="W21" s="26">
        <v>1.6504867750765311</v>
      </c>
      <c r="X21" s="26">
        <v>2.0130078302911847</v>
      </c>
      <c r="Y21" s="26">
        <v>2.3109893339355061</v>
      </c>
    </row>
    <row r="22" spans="1:25">
      <c r="A22">
        <v>1929</v>
      </c>
      <c r="B22" s="26">
        <v>2.9941921399202727</v>
      </c>
      <c r="C22" s="26">
        <v>3.0988147140386975</v>
      </c>
      <c r="D22" s="26">
        <v>3.0320102261674449</v>
      </c>
      <c r="E22" s="26">
        <v>3.0840091135842544</v>
      </c>
      <c r="F22" s="26">
        <v>2.7864921492060062</v>
      </c>
      <c r="G22" s="26">
        <v>2.4560650605186898</v>
      </c>
      <c r="H22" s="26">
        <v>2.8146934120343996</v>
      </c>
      <c r="I22" s="26">
        <v>2.9337239964435695</v>
      </c>
      <c r="J22" s="26">
        <v>3.0146454491347927</v>
      </c>
      <c r="K22" s="26">
        <v>3.8102994227221743</v>
      </c>
      <c r="L22" s="26">
        <v>3.556109858805494</v>
      </c>
      <c r="M22" s="26"/>
      <c r="N22" s="26">
        <v>1929</v>
      </c>
      <c r="O22" s="26">
        <v>1.6814837805483065</v>
      </c>
      <c r="P22" s="26">
        <v>1.785300762608256</v>
      </c>
      <c r="Q22" s="26">
        <v>1.6950405850474535</v>
      </c>
      <c r="R22" s="26">
        <v>1.9602383323773809</v>
      </c>
      <c r="S22" s="26">
        <v>1.604216813611089</v>
      </c>
      <c r="T22" s="26">
        <v>1.3645100017913321</v>
      </c>
      <c r="U22" s="26">
        <v>1.3994123498668662</v>
      </c>
      <c r="V22" s="26">
        <v>1.4938217167039662</v>
      </c>
      <c r="W22" s="26">
        <v>1.6687500691320936</v>
      </c>
      <c r="X22" s="26">
        <v>2.0837929801282251</v>
      </c>
      <c r="Y22" s="26">
        <v>2.358955101071027</v>
      </c>
    </row>
    <row r="23" spans="1:25">
      <c r="A23">
        <v>1930</v>
      </c>
      <c r="B23" s="26">
        <v>3.1274117771038963</v>
      </c>
      <c r="C23" s="26">
        <v>3.4454843365770254</v>
      </c>
      <c r="D23" s="26">
        <v>3.0376395746188471</v>
      </c>
      <c r="E23" s="26">
        <v>3.3286958690255295</v>
      </c>
      <c r="F23" s="26">
        <v>3.217334454912276</v>
      </c>
      <c r="G23" s="26">
        <v>2.2302862571995519</v>
      </c>
      <c r="H23" s="26">
        <v>2.8653505028115007</v>
      </c>
      <c r="I23" s="26">
        <v>3.386811209917715</v>
      </c>
      <c r="J23" s="26">
        <v>3.1418536275760807</v>
      </c>
      <c r="K23" s="26">
        <v>3.6256844533631387</v>
      </c>
      <c r="L23" s="26">
        <v>4.0256033137862959</v>
      </c>
      <c r="M23" s="26"/>
      <c r="N23" s="26">
        <v>1930</v>
      </c>
      <c r="O23" s="26">
        <v>1.5748892444798503</v>
      </c>
      <c r="P23" s="26">
        <v>1.836108631749561</v>
      </c>
      <c r="Q23" s="26">
        <v>1.4993619916487242</v>
      </c>
      <c r="R23" s="26">
        <v>1.7591866105766407</v>
      </c>
      <c r="S23" s="26">
        <v>1.6793837916062302</v>
      </c>
      <c r="T23" s="26">
        <v>1.0851427784054224</v>
      </c>
      <c r="U23" s="26">
        <v>1.3463037170397305</v>
      </c>
      <c r="V23" s="26">
        <v>1.3773646023966979</v>
      </c>
      <c r="W23" s="26">
        <v>1.6128081401393639</v>
      </c>
      <c r="X23" s="26">
        <v>1.842437345753543</v>
      </c>
      <c r="Y23" s="26">
        <v>2.4328507507481345</v>
      </c>
    </row>
    <row r="24" spans="1:25">
      <c r="A24">
        <v>1931</v>
      </c>
      <c r="B24" s="26">
        <v>3.5999041419732092</v>
      </c>
      <c r="C24" s="26">
        <v>4.0252681687021834</v>
      </c>
      <c r="D24" s="26">
        <v>3.4452670338536926</v>
      </c>
      <c r="E24" s="26">
        <v>3.7506438861642408</v>
      </c>
      <c r="F24" s="26">
        <v>3.2197362313950664</v>
      </c>
      <c r="G24" s="26">
        <v>2.8765975606448158</v>
      </c>
      <c r="H24" s="26">
        <v>3.2628051397987834</v>
      </c>
      <c r="I24" s="26">
        <v>3.9053381534531213</v>
      </c>
      <c r="J24" s="26">
        <v>3.5010273156651142</v>
      </c>
      <c r="K24" s="26">
        <v>4.2722606807015042</v>
      </c>
      <c r="L24" s="26">
        <v>4.4886974230976504</v>
      </c>
      <c r="M24" s="26"/>
      <c r="N24" s="26">
        <v>1931</v>
      </c>
      <c r="O24" s="26">
        <v>1.7753102164769963</v>
      </c>
      <c r="P24" s="26">
        <v>2.1260007066680329</v>
      </c>
      <c r="Q24" s="26">
        <v>1.6506171234282414</v>
      </c>
      <c r="R24" s="26">
        <v>1.8379214384285349</v>
      </c>
      <c r="S24" s="26">
        <v>1.8146910328445183</v>
      </c>
      <c r="T24" s="26">
        <v>1.3157057817373612</v>
      </c>
      <c r="U24" s="26">
        <v>1.6273058061579697</v>
      </c>
      <c r="V24" s="26">
        <v>1.5750396800146944</v>
      </c>
      <c r="W24" s="26">
        <v>1.8944341269187241</v>
      </c>
      <c r="X24" s="26">
        <v>2.2001421285552745</v>
      </c>
      <c r="Y24" s="26">
        <v>2.6709823975275531</v>
      </c>
    </row>
    <row r="25" spans="1:25">
      <c r="A25">
        <v>1932</v>
      </c>
      <c r="B25" s="26">
        <v>3.2688831694447686</v>
      </c>
      <c r="C25" s="26">
        <v>3.7340182228171357</v>
      </c>
      <c r="D25" s="26">
        <v>3.062038030819787</v>
      </c>
      <c r="E25" s="26">
        <v>3.3528131104548553</v>
      </c>
      <c r="F25" s="26">
        <v>2.7040850462407473</v>
      </c>
      <c r="G25" s="26">
        <v>2.7773567305180045</v>
      </c>
      <c r="H25" s="26">
        <v>2.8742818679309918</v>
      </c>
      <c r="I25" s="26">
        <v>3.7752586557724137</v>
      </c>
      <c r="J25" s="26">
        <v>3.0622684964436249</v>
      </c>
      <c r="K25" s="26">
        <v>4.118229737542519</v>
      </c>
      <c r="L25" s="26">
        <v>3.8090512473925444</v>
      </c>
      <c r="M25" s="26"/>
      <c r="N25" s="26">
        <v>1932</v>
      </c>
      <c r="O25" s="26">
        <v>1.6133804919496593</v>
      </c>
      <c r="P25" s="26">
        <v>1.9542267993304194</v>
      </c>
      <c r="Q25" s="26">
        <v>1.5336093221775284</v>
      </c>
      <c r="R25" s="26">
        <v>1.7117662864255658</v>
      </c>
      <c r="S25" s="26">
        <v>1.4370293891389792</v>
      </c>
      <c r="T25" s="26">
        <v>1.4194431541519885</v>
      </c>
      <c r="U25" s="26">
        <v>1.5060284058480362</v>
      </c>
      <c r="V25" s="26">
        <v>1.5251242721522107</v>
      </c>
      <c r="W25" s="26">
        <v>1.6893272027875317</v>
      </c>
      <c r="X25" s="26">
        <v>2.1154115013290786</v>
      </c>
      <c r="Y25" s="26">
        <v>2.3464877225527503</v>
      </c>
    </row>
    <row r="26" spans="1:25">
      <c r="A26">
        <v>1933</v>
      </c>
      <c r="B26" s="26">
        <v>3.1631504035201354</v>
      </c>
      <c r="C26" s="26">
        <v>3.5944086559767299</v>
      </c>
      <c r="D26" s="26">
        <v>2.8897155512365362</v>
      </c>
      <c r="E26" s="26">
        <v>2.9428059424041835</v>
      </c>
      <c r="F26" s="26">
        <v>2.5930244273715433</v>
      </c>
      <c r="G26" s="26">
        <v>2.8593627066537515</v>
      </c>
      <c r="H26" s="26">
        <v>2.8184469589246786</v>
      </c>
      <c r="I26" s="26">
        <v>3.7395293559135196</v>
      </c>
      <c r="J26" s="26">
        <v>3.0027790656620876</v>
      </c>
      <c r="K26" s="26">
        <v>3.8908766200118938</v>
      </c>
      <c r="L26" s="26">
        <v>3.5364399487193414</v>
      </c>
      <c r="M26" s="26"/>
      <c r="N26" s="26">
        <v>1933</v>
      </c>
      <c r="O26" s="26">
        <v>1.5379312388363764</v>
      </c>
      <c r="P26" s="26">
        <v>1.8628575185408278</v>
      </c>
      <c r="Q26" s="26">
        <v>1.4238010918948647</v>
      </c>
      <c r="R26" s="26">
        <v>1.5293791096134037</v>
      </c>
      <c r="S26" s="26">
        <v>1.2596445511597707</v>
      </c>
      <c r="T26" s="26">
        <v>1.4017957969638037</v>
      </c>
      <c r="U26" s="26">
        <v>1.4575442395788105</v>
      </c>
      <c r="V26" s="26">
        <v>1.4956637824095453</v>
      </c>
      <c r="W26" s="26">
        <v>1.4934595870887299</v>
      </c>
      <c r="X26" s="26">
        <v>1.8371933919922345</v>
      </c>
      <c r="Y26" s="26">
        <v>2.2688493900583095</v>
      </c>
    </row>
    <row r="27" spans="1:25">
      <c r="A27">
        <v>1934</v>
      </c>
      <c r="B27" s="26">
        <v>2.9691619891087795</v>
      </c>
      <c r="C27" s="26">
        <v>3.3695420968160472</v>
      </c>
      <c r="D27" s="26">
        <v>2.7038648392884923</v>
      </c>
      <c r="E27" s="26">
        <v>2.8155053453221424</v>
      </c>
      <c r="F27" s="26">
        <v>2.4745127604903634</v>
      </c>
      <c r="G27" s="26">
        <v>2.7566642649494133</v>
      </c>
      <c r="H27" s="26">
        <v>2.6614455641974746</v>
      </c>
      <c r="I27" s="26">
        <v>3.8010758335201098</v>
      </c>
      <c r="J27" s="26">
        <v>2.9804659069422255</v>
      </c>
      <c r="K27" s="26">
        <v>3.2230644610380486</v>
      </c>
      <c r="L27" s="26">
        <v>3.4489922661618007</v>
      </c>
      <c r="M27" s="26"/>
      <c r="N27" s="26">
        <v>1934</v>
      </c>
      <c r="O27" s="26">
        <v>1.4955503842783429</v>
      </c>
      <c r="P27" s="26">
        <v>1.822588857292857</v>
      </c>
      <c r="Q27" s="26">
        <v>1.3586682456181707</v>
      </c>
      <c r="R27" s="26">
        <v>1.4795144496932033</v>
      </c>
      <c r="S27" s="26">
        <v>1.2805320031453133</v>
      </c>
      <c r="T27" s="26">
        <v>1.3742466585788855</v>
      </c>
      <c r="U27" s="26">
        <v>1.3886683354867155</v>
      </c>
      <c r="V27" s="26">
        <v>1.5815697203225969</v>
      </c>
      <c r="W27" s="26">
        <v>1.3408037183080179</v>
      </c>
      <c r="X27" s="26">
        <v>1.6743745416345535</v>
      </c>
      <c r="Y27" s="26">
        <v>2.1496689110773413</v>
      </c>
    </row>
    <row r="28" spans="1:25">
      <c r="A28">
        <v>1935</v>
      </c>
      <c r="B28" s="26">
        <v>2.6992825165132994</v>
      </c>
      <c r="C28" s="26">
        <v>3.0466054190712586</v>
      </c>
      <c r="D28" s="26">
        <v>2.4614332402976205</v>
      </c>
      <c r="E28" s="26">
        <v>2.5535000000000001</v>
      </c>
      <c r="F28" s="26">
        <v>2.3161999999999998</v>
      </c>
      <c r="G28" s="26">
        <v>2.468142857142857</v>
      </c>
      <c r="H28" s="26">
        <v>2.4037500000000005</v>
      </c>
      <c r="I28" s="26">
        <v>3.5462500000000001</v>
      </c>
      <c r="J28" s="26">
        <v>2.5504166666666666</v>
      </c>
      <c r="K28" s="26">
        <v>2.9223111111111115</v>
      </c>
      <c r="L28" s="26">
        <v>3.1114182539682544</v>
      </c>
      <c r="M28" s="26"/>
      <c r="N28" s="26">
        <v>1935</v>
      </c>
      <c r="O28" s="26">
        <v>1.3970018467586023</v>
      </c>
      <c r="P28" s="26">
        <v>1.6623839888682701</v>
      </c>
      <c r="Q28" s="26">
        <v>1.2643655671598317</v>
      </c>
      <c r="R28" s="26">
        <v>1.3024800000000001</v>
      </c>
      <c r="S28" s="26">
        <v>1.1501111111111113</v>
      </c>
      <c r="T28" s="26">
        <v>1.2462095238095239</v>
      </c>
      <c r="U28" s="26">
        <v>1.3511111111111114</v>
      </c>
      <c r="V28" s="26">
        <v>1.3976</v>
      </c>
      <c r="W28" s="26">
        <v>1.2078</v>
      </c>
      <c r="X28" s="26">
        <v>1.5707022222222224</v>
      </c>
      <c r="Y28" s="26">
        <v>1.911111111111111</v>
      </c>
    </row>
    <row r="29" spans="1:25">
      <c r="A29">
        <v>1936</v>
      </c>
      <c r="B29" s="26">
        <v>2.7263899860401439</v>
      </c>
      <c r="C29" s="26">
        <v>2.9119398913877319</v>
      </c>
      <c r="D29" s="26">
        <v>2.6677143860817143</v>
      </c>
      <c r="E29" s="26">
        <v>2.5383190568098488</v>
      </c>
      <c r="F29" s="26">
        <v>2.5377148642220626</v>
      </c>
      <c r="G29" s="26">
        <v>2.5934680640341674</v>
      </c>
      <c r="H29" s="26">
        <v>2.5212306678885303</v>
      </c>
      <c r="I29" s="26">
        <v>3.6199671801694784</v>
      </c>
      <c r="J29" s="26">
        <v>2.8145760890352962</v>
      </c>
      <c r="K29" s="26">
        <v>2.7820513685584181</v>
      </c>
      <c r="L29" s="26">
        <v>3.0388126150432515</v>
      </c>
      <c r="M29" s="26"/>
      <c r="N29" s="26">
        <v>1936</v>
      </c>
      <c r="O29" s="26">
        <v>1.5123814202357204</v>
      </c>
      <c r="P29" s="26">
        <v>1.6703338858884629</v>
      </c>
      <c r="Q29" s="26">
        <v>1.4705790916608281</v>
      </c>
      <c r="R29" s="26">
        <v>1.3891177784954729</v>
      </c>
      <c r="S29" s="26">
        <v>1.2866396067954684</v>
      </c>
      <c r="T29" s="26">
        <v>1.444537514563256</v>
      </c>
      <c r="U29" s="26">
        <v>1.4647595915881573</v>
      </c>
      <c r="V29" s="26">
        <v>1.6273363544212673</v>
      </c>
      <c r="W29" s="26">
        <v>1.6443550731993217</v>
      </c>
      <c r="X29" s="26">
        <v>1.5631559260245962</v>
      </c>
      <c r="Y29" s="26">
        <v>1.8957529546740364</v>
      </c>
    </row>
    <row r="30" spans="1:25">
      <c r="A30">
        <v>1937</v>
      </c>
      <c r="B30" s="26">
        <v>2.747521748892042</v>
      </c>
      <c r="C30" s="26">
        <v>2.7892600829769076</v>
      </c>
      <c r="D30" s="26">
        <v>2.671497402541974</v>
      </c>
      <c r="E30" s="26">
        <v>2.6702216860986674</v>
      </c>
      <c r="F30" s="26">
        <v>2.620084316286071</v>
      </c>
      <c r="G30" s="26">
        <v>2.3709291611946037</v>
      </c>
      <c r="H30" s="26">
        <v>2.3821758269957627</v>
      </c>
      <c r="I30" s="26">
        <v>3.2353269789107078</v>
      </c>
      <c r="J30" s="26">
        <v>2.8030586133334685</v>
      </c>
      <c r="K30" s="26">
        <v>2.8666691636387815</v>
      </c>
      <c r="L30" s="26">
        <v>3.0094083435173116</v>
      </c>
      <c r="M30" s="26"/>
      <c r="N30" s="26">
        <v>1937</v>
      </c>
      <c r="O30" s="26">
        <v>1.5135708005893773</v>
      </c>
      <c r="P30" s="26">
        <v>1.5868320847388382</v>
      </c>
      <c r="Q30" s="26">
        <v>1.4361175749597566</v>
      </c>
      <c r="R30" s="26">
        <v>1.3538668928524884</v>
      </c>
      <c r="S30" s="26">
        <v>1.5758665909914362</v>
      </c>
      <c r="T30" s="26">
        <v>1.3159877184656446</v>
      </c>
      <c r="U30" s="26">
        <v>1.2809838641545821</v>
      </c>
      <c r="V30" s="26">
        <v>1.4686077632649321</v>
      </c>
      <c r="W30" s="26">
        <v>1.916211790293318</v>
      </c>
      <c r="X30" s="26">
        <v>1.7236877409647073</v>
      </c>
      <c r="Y30" s="26">
        <v>1.652245350548643</v>
      </c>
    </row>
    <row r="31" spans="1:25">
      <c r="A31">
        <v>1938</v>
      </c>
      <c r="B31" s="26">
        <v>2.5530849115934608</v>
      </c>
      <c r="C31" s="26">
        <v>2.6312114803101885</v>
      </c>
      <c r="D31" s="26">
        <v>2.3981096412625171</v>
      </c>
      <c r="E31" s="26">
        <v>2.4997191892642094</v>
      </c>
      <c r="F31" s="26">
        <v>2.5225721979002604</v>
      </c>
      <c r="G31" s="26">
        <v>2.3254821128700667</v>
      </c>
      <c r="H31" s="26">
        <v>2.1931546981920551</v>
      </c>
      <c r="I31" s="26">
        <v>2.7866696507485935</v>
      </c>
      <c r="J31" s="26">
        <v>2.712295601287654</v>
      </c>
      <c r="K31" s="26">
        <v>2.38301469875426</v>
      </c>
      <c r="L31" s="26">
        <v>2.9074184042094924</v>
      </c>
      <c r="M31" s="26"/>
      <c r="N31" s="26">
        <v>1938</v>
      </c>
      <c r="O31" s="26">
        <v>1.4235842088185908</v>
      </c>
      <c r="P31" s="26">
        <v>1.6113514728284004</v>
      </c>
      <c r="Q31" s="26">
        <v>1.2344022252138995</v>
      </c>
      <c r="R31" s="26">
        <v>1.372482180147419</v>
      </c>
      <c r="S31" s="26">
        <v>1.446242839159013</v>
      </c>
      <c r="T31" s="26">
        <v>1.1593538244044799</v>
      </c>
      <c r="U31" s="26">
        <v>1.0344513216706201</v>
      </c>
      <c r="V31" s="26">
        <v>1.3724206238740211</v>
      </c>
      <c r="W31" s="26">
        <v>1.6890082053128082</v>
      </c>
      <c r="X31" s="26">
        <v>1.6537515089260009</v>
      </c>
      <c r="Y31" s="26">
        <v>1.6850417101148374</v>
      </c>
    </row>
    <row r="32" spans="1:25">
      <c r="A32">
        <v>1939</v>
      </c>
      <c r="B32" s="26">
        <v>2.5180248377892074</v>
      </c>
      <c r="C32" s="26">
        <v>2.6531405387611815</v>
      </c>
      <c r="D32" s="26">
        <v>2.257175141881695</v>
      </c>
      <c r="E32" s="26">
        <v>2.380095938208211</v>
      </c>
      <c r="F32" s="26">
        <v>2.4041162117815666</v>
      </c>
      <c r="G32" s="26">
        <v>2.2704427942596199</v>
      </c>
      <c r="H32" s="26">
        <v>1.9938935453078392</v>
      </c>
      <c r="I32" s="26">
        <v>2.659937838615289</v>
      </c>
      <c r="J32" s="26">
        <v>2.3465431465179756</v>
      </c>
      <c r="K32" s="26">
        <v>2.4627790440646149</v>
      </c>
      <c r="L32" s="26">
        <v>2.9152742533313605</v>
      </c>
      <c r="M32" s="26"/>
      <c r="N32" s="26">
        <v>1939</v>
      </c>
      <c r="O32" s="26">
        <v>1.3101536280399038</v>
      </c>
      <c r="P32" s="26">
        <v>1.3699407857642691</v>
      </c>
      <c r="Q32" s="26">
        <v>1.2052251191731944</v>
      </c>
      <c r="R32" s="26">
        <v>1.3304649766273373</v>
      </c>
      <c r="S32" s="26">
        <v>1.3021883220122525</v>
      </c>
      <c r="T32" s="26">
        <v>1.2620397930527392</v>
      </c>
      <c r="U32" s="26">
        <v>0.98381934806948412</v>
      </c>
      <c r="V32" s="26">
        <v>1.4148012659880889</v>
      </c>
      <c r="W32" s="26">
        <v>1.4726619978708757</v>
      </c>
      <c r="X32" s="26">
        <v>1.4175963882447378</v>
      </c>
      <c r="Y32" s="26">
        <v>1.2087490987899923</v>
      </c>
    </row>
    <row r="33" spans="1:25">
      <c r="A33">
        <v>1940</v>
      </c>
      <c r="B33" s="26">
        <v>2.4437126452639375</v>
      </c>
      <c r="C33" s="26">
        <v>2.629232910551635</v>
      </c>
      <c r="D33" s="26">
        <v>2.2337967310973847</v>
      </c>
      <c r="E33" s="26">
        <v>2.2979191767855465</v>
      </c>
      <c r="F33" s="26">
        <v>2.2018809498833192</v>
      </c>
      <c r="G33" s="26">
        <v>2.1633285029675196</v>
      </c>
      <c r="H33" s="26">
        <v>2.1487577271132521</v>
      </c>
      <c r="I33" s="26">
        <v>2.5135352622366178</v>
      </c>
      <c r="J33" s="26">
        <v>2.2253338261307469</v>
      </c>
      <c r="K33" s="26">
        <v>2.4163933138669313</v>
      </c>
      <c r="L33" s="26">
        <v>3.0647701177296645</v>
      </c>
      <c r="M33" s="26"/>
      <c r="N33" s="26">
        <v>1940</v>
      </c>
      <c r="O33" s="26">
        <v>1.3595858865679913</v>
      </c>
      <c r="P33" s="26">
        <v>1.4166361569815058</v>
      </c>
      <c r="Q33" s="26">
        <v>1.3053544577272433</v>
      </c>
      <c r="R33" s="26">
        <v>1.3151606247076852</v>
      </c>
      <c r="S33" s="26">
        <v>1.2257298542560717</v>
      </c>
      <c r="T33" s="26">
        <v>1.3186857857613985</v>
      </c>
      <c r="U33" s="26">
        <v>1.3676104603316659</v>
      </c>
      <c r="V33" s="26">
        <v>1.467626215726235</v>
      </c>
      <c r="W33" s="26">
        <v>1.3695868309493811</v>
      </c>
      <c r="X33" s="26">
        <v>1.4328686978435317</v>
      </c>
      <c r="Y33" s="26">
        <v>1.3930100805230721</v>
      </c>
    </row>
    <row r="34" spans="1:25">
      <c r="A34">
        <v>1941</v>
      </c>
      <c r="B34" s="26">
        <v>2.5339396036946682</v>
      </c>
      <c r="C34" s="26">
        <v>2.5962631842446533</v>
      </c>
      <c r="D34" s="26">
        <v>2.4637751357959199</v>
      </c>
      <c r="E34" s="26">
        <v>2.6103862546070955</v>
      </c>
      <c r="F34" s="26">
        <v>1.8667604327781999</v>
      </c>
      <c r="G34" s="26">
        <v>2.6011273581080148</v>
      </c>
      <c r="H34" s="26">
        <v>2.3222080682923565</v>
      </c>
      <c r="I34" s="26">
        <v>2.4662971614497264</v>
      </c>
      <c r="J34" s="26">
        <v>2.4337519415666904</v>
      </c>
      <c r="K34" s="26">
        <v>2.4172475280647516</v>
      </c>
      <c r="L34" s="26">
        <v>2.8931865983200789</v>
      </c>
      <c r="M34" s="26"/>
      <c r="N34" s="26">
        <v>1941</v>
      </c>
      <c r="O34" s="26">
        <v>1.4351803953146152</v>
      </c>
      <c r="P34" s="26">
        <v>1.4280868499272126</v>
      </c>
      <c r="Q34" s="26">
        <v>1.4497684882399768</v>
      </c>
      <c r="R34" s="26">
        <v>1.5042730453290563</v>
      </c>
      <c r="S34" s="26">
        <v>1.081224527225281</v>
      </c>
      <c r="T34" s="26">
        <v>1.3954011385808944</v>
      </c>
      <c r="U34" s="26">
        <v>1.542230149822434</v>
      </c>
      <c r="V34" s="26">
        <v>1.4579622703548338</v>
      </c>
      <c r="W34" s="26">
        <v>1.4448651042727221</v>
      </c>
      <c r="X34" s="26">
        <v>1.4008118310586406</v>
      </c>
      <c r="Y34" s="26">
        <v>1.4399035619427425</v>
      </c>
    </row>
    <row r="35" spans="1:25">
      <c r="A35">
        <v>1942</v>
      </c>
      <c r="B35" s="26">
        <v>2.4601609135053089</v>
      </c>
      <c r="C35" s="26">
        <v>2.4922237493080619</v>
      </c>
      <c r="D35" s="26">
        <v>2.4504936561819046</v>
      </c>
      <c r="E35" s="26">
        <v>2.6281811079099944</v>
      </c>
      <c r="F35" s="26">
        <v>1.71608069868789</v>
      </c>
      <c r="G35" s="26">
        <v>2.4249877478338449</v>
      </c>
      <c r="H35" s="26">
        <v>2.2422766117829265</v>
      </c>
      <c r="I35" s="26">
        <v>2.4023424147938135</v>
      </c>
      <c r="J35" s="26">
        <v>2.3225827192565869</v>
      </c>
      <c r="K35" s="26">
        <v>2.300771928416014</v>
      </c>
      <c r="L35" s="26">
        <v>2.6938778536540222</v>
      </c>
      <c r="M35" s="26"/>
      <c r="N35" s="26">
        <v>1942</v>
      </c>
      <c r="O35" s="26">
        <v>1.3701344868277503</v>
      </c>
      <c r="P35" s="26">
        <v>1.3401785547573246</v>
      </c>
      <c r="Q35" s="26">
        <v>1.3762203760960725</v>
      </c>
      <c r="R35" s="26">
        <v>1.4933858539595941</v>
      </c>
      <c r="S35" s="26">
        <v>1.0238919055011457</v>
      </c>
      <c r="T35" s="26">
        <v>1.1070906284815816</v>
      </c>
      <c r="U35" s="26">
        <v>1.4711090596280831</v>
      </c>
      <c r="V35" s="26">
        <v>1.4058758807554321</v>
      </c>
      <c r="W35" s="26">
        <v>1.3130699149366092</v>
      </c>
      <c r="X35" s="26">
        <v>1.2928947049759953</v>
      </c>
      <c r="Y35" s="26">
        <v>1.3538766788926599</v>
      </c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" sqref="T1"/>
    </sheetView>
  </sheetViews>
  <sheetFormatPr defaultRowHeight="13.5"/>
  <cols>
    <col min="2" max="12" width="9.125" bestFit="1" customWidth="1"/>
    <col min="14" max="14" width="11.625" bestFit="1" customWidth="1"/>
    <col min="15" max="25" width="9.125" bestFit="1" customWidth="1"/>
  </cols>
  <sheetData>
    <row r="1" spans="1:25">
      <c r="A1" s="18" t="s">
        <v>46</v>
      </c>
      <c r="B1" s="18" t="s">
        <v>47</v>
      </c>
      <c r="C1" s="18" t="s">
        <v>48</v>
      </c>
      <c r="D1" s="18" t="s">
        <v>49</v>
      </c>
      <c r="E1" s="18" t="s">
        <v>50</v>
      </c>
      <c r="F1" s="18" t="s">
        <v>51</v>
      </c>
      <c r="G1" s="18" t="s">
        <v>115</v>
      </c>
      <c r="H1" s="18" t="s">
        <v>52</v>
      </c>
      <c r="I1" s="18" t="s">
        <v>53</v>
      </c>
      <c r="J1" s="18" t="s">
        <v>54</v>
      </c>
      <c r="K1" s="18" t="s">
        <v>55</v>
      </c>
      <c r="L1" s="18" t="s">
        <v>56</v>
      </c>
      <c r="M1" s="18"/>
      <c r="N1" s="18" t="s">
        <v>57</v>
      </c>
      <c r="O1" s="18" t="s">
        <v>47</v>
      </c>
      <c r="P1" s="18" t="s">
        <v>48</v>
      </c>
      <c r="Q1" s="18" t="s">
        <v>49</v>
      </c>
      <c r="R1" s="18" t="s">
        <v>50</v>
      </c>
      <c r="S1" s="18" t="s">
        <v>51</v>
      </c>
      <c r="T1" s="18" t="s">
        <v>115</v>
      </c>
      <c r="U1" s="18" t="s">
        <v>52</v>
      </c>
      <c r="V1" s="18" t="s">
        <v>53</v>
      </c>
      <c r="W1" s="18" t="s">
        <v>54</v>
      </c>
      <c r="X1" s="18" t="s">
        <v>55</v>
      </c>
      <c r="Y1" s="18" t="s">
        <v>56</v>
      </c>
    </row>
    <row r="2" spans="1:25">
      <c r="A2" s="18">
        <v>1909</v>
      </c>
      <c r="B2" s="25">
        <v>0.67927560665784148</v>
      </c>
      <c r="C2" s="25">
        <v>0.6868947539615331</v>
      </c>
      <c r="D2" s="25">
        <v>0.67491165443399381</v>
      </c>
      <c r="E2" s="25">
        <v>0.77794871794871778</v>
      </c>
      <c r="F2" s="25">
        <v>0.68250641025641012</v>
      </c>
      <c r="G2" s="25">
        <v>0.5807692307692307</v>
      </c>
      <c r="H2" s="25">
        <v>0.65519871794871787</v>
      </c>
      <c r="I2" s="25">
        <v>0.63938461538461533</v>
      </c>
      <c r="J2" s="25">
        <v>0.70558333333333323</v>
      </c>
      <c r="K2" s="25">
        <v>0.74878846153846146</v>
      </c>
      <c r="L2" s="25">
        <v>0.68525641025641015</v>
      </c>
      <c r="M2" s="25"/>
      <c r="N2" s="25">
        <v>1909</v>
      </c>
      <c r="O2" s="25">
        <v>0.43704328753136917</v>
      </c>
      <c r="P2" s="25">
        <v>0.45679553190493316</v>
      </c>
      <c r="Q2" s="25">
        <v>0.42575737299824484</v>
      </c>
      <c r="R2" s="25">
        <v>0.44874999999999998</v>
      </c>
      <c r="S2" s="25">
        <v>0.40860714285714295</v>
      </c>
      <c r="T2" s="25">
        <v>0.42316666666666664</v>
      </c>
      <c r="U2" s="25">
        <v>0.44041666666666668</v>
      </c>
      <c r="V2" s="25">
        <v>0.44950000000000012</v>
      </c>
      <c r="W2" s="25">
        <v>0.44175000000000003</v>
      </c>
      <c r="X2" s="25">
        <v>0.52049999999999996</v>
      </c>
      <c r="Y2" s="25">
        <v>0.45999999999999996</v>
      </c>
    </row>
    <row r="3" spans="1:25">
      <c r="A3" s="18">
        <v>1910</v>
      </c>
      <c r="B3" s="25">
        <v>0.70503469530791585</v>
      </c>
      <c r="C3" s="25">
        <v>0.71391294104969194</v>
      </c>
      <c r="D3" s="25">
        <v>0.69968062021772359</v>
      </c>
      <c r="E3" s="25">
        <v>0.87609500000000007</v>
      </c>
      <c r="F3" s="25">
        <v>0.64871250000000003</v>
      </c>
      <c r="G3" s="25">
        <v>0.58336166666666667</v>
      </c>
      <c r="H3" s="25">
        <v>0.70630749999999998</v>
      </c>
      <c r="I3" s="25">
        <v>0.67986999999999997</v>
      </c>
      <c r="J3" s="25">
        <v>0.76726249999999996</v>
      </c>
      <c r="K3" s="25">
        <v>0.72679583333333342</v>
      </c>
      <c r="L3" s="25">
        <v>0.6898483333333334</v>
      </c>
      <c r="M3" s="25"/>
      <c r="N3" s="25">
        <v>1910</v>
      </c>
      <c r="O3" s="25">
        <v>0.47204131195734067</v>
      </c>
      <c r="P3" s="25">
        <v>0.46900279608633194</v>
      </c>
      <c r="Q3" s="25">
        <v>0.47304748494662224</v>
      </c>
      <c r="R3" s="25">
        <v>0.52999999999999992</v>
      </c>
      <c r="S3" s="25">
        <v>0.46490216931216932</v>
      </c>
      <c r="T3" s="25">
        <v>0.42566666666666664</v>
      </c>
      <c r="U3" s="25">
        <v>0.4883333333333334</v>
      </c>
      <c r="V3" s="25">
        <v>0.5128611111111111</v>
      </c>
      <c r="W3" s="25">
        <v>0.4863703703703704</v>
      </c>
      <c r="X3" s="25">
        <v>0.51474999999999993</v>
      </c>
      <c r="Y3" s="25">
        <v>0.41474999999999995</v>
      </c>
    </row>
    <row r="4" spans="1:25">
      <c r="A4" s="18">
        <v>1911</v>
      </c>
      <c r="B4" s="25">
        <v>0.71778027860567639</v>
      </c>
      <c r="C4" s="25">
        <v>0.70946512019921748</v>
      </c>
      <c r="D4" s="25">
        <v>0.72231211747777069</v>
      </c>
      <c r="E4" s="25">
        <v>0.86763888888888896</v>
      </c>
      <c r="F4" s="25">
        <v>0.69497222222222232</v>
      </c>
      <c r="G4" s="25">
        <v>0.6284937641723356</v>
      </c>
      <c r="H4" s="25">
        <v>0.70068027210884354</v>
      </c>
      <c r="I4" s="25">
        <v>0.76793650793650803</v>
      </c>
      <c r="J4" s="25">
        <v>0.75923900226757379</v>
      </c>
      <c r="K4" s="25">
        <v>0.66776848072562356</v>
      </c>
      <c r="L4" s="25">
        <v>0.62878265306122438</v>
      </c>
      <c r="M4" s="25"/>
      <c r="N4" s="25">
        <v>1911</v>
      </c>
      <c r="O4" s="25">
        <v>0.44291272181764452</v>
      </c>
      <c r="P4" s="25">
        <v>0.46257792866382041</v>
      </c>
      <c r="Q4" s="25">
        <v>0.43205579023157731</v>
      </c>
      <c r="R4" s="25">
        <v>0.46716363636363634</v>
      </c>
      <c r="S4" s="25">
        <v>0.40905303030303025</v>
      </c>
      <c r="T4" s="25">
        <v>0.40773939393939407</v>
      </c>
      <c r="U4" s="25">
        <v>0.45727272727272728</v>
      </c>
      <c r="V4" s="25">
        <v>0.42875000000000002</v>
      </c>
      <c r="W4" s="25">
        <v>0.53562770562770567</v>
      </c>
      <c r="X4" s="25">
        <v>0.52235606060606066</v>
      </c>
      <c r="Y4" s="25">
        <v>0.43015606060606065</v>
      </c>
    </row>
    <row r="5" spans="1:25">
      <c r="A5" s="18">
        <v>1912</v>
      </c>
      <c r="B5" s="25">
        <v>0.7713421225360958</v>
      </c>
      <c r="C5" s="25">
        <v>0.74977440028634401</v>
      </c>
      <c r="D5" s="25">
        <v>0.78303716473020568</v>
      </c>
      <c r="E5" s="25">
        <v>0.90914285714285703</v>
      </c>
      <c r="F5" s="25">
        <v>0.80754988662131511</v>
      </c>
      <c r="G5" s="25">
        <v>0.64469047619047615</v>
      </c>
      <c r="H5" s="25">
        <v>0.75904761904761897</v>
      </c>
      <c r="I5" s="25">
        <v>0.74325396825396817</v>
      </c>
      <c r="J5" s="25">
        <v>0.83106190476190478</v>
      </c>
      <c r="K5" s="25">
        <v>0.72469569160997749</v>
      </c>
      <c r="L5" s="25">
        <v>0.69199047619047627</v>
      </c>
      <c r="M5" s="25"/>
      <c r="N5" s="25">
        <v>1912</v>
      </c>
      <c r="O5" s="25">
        <v>0.42841066736997169</v>
      </c>
      <c r="P5" s="25">
        <v>0.44750274016808794</v>
      </c>
      <c r="Q5" s="25">
        <v>0.41906432292281981</v>
      </c>
      <c r="R5" s="25">
        <v>0.44992500000000002</v>
      </c>
      <c r="S5" s="25">
        <v>0.40239500000000011</v>
      </c>
      <c r="T5" s="25">
        <v>0.35692499999999999</v>
      </c>
      <c r="U5" s="25">
        <v>0.4915000000000001</v>
      </c>
      <c r="V5" s="25">
        <v>0.44624500000000006</v>
      </c>
      <c r="W5" s="25">
        <v>0.49244166666666667</v>
      </c>
      <c r="X5" s="25">
        <v>0.54827500000000007</v>
      </c>
      <c r="Y5" s="25">
        <v>0.38717714285714283</v>
      </c>
    </row>
    <row r="6" spans="1:25">
      <c r="A6" s="18">
        <v>1913</v>
      </c>
      <c r="B6" s="25">
        <v>0.75999900255261255</v>
      </c>
      <c r="C6" s="25">
        <v>0.75648446584871143</v>
      </c>
      <c r="D6" s="25">
        <v>0.76207030735217851</v>
      </c>
      <c r="E6" s="25">
        <v>0.87545454545454537</v>
      </c>
      <c r="F6" s="25">
        <v>0.79735606060606046</v>
      </c>
      <c r="G6" s="25">
        <v>0.64621212121212113</v>
      </c>
      <c r="H6" s="25">
        <v>0.70303787878787871</v>
      </c>
      <c r="I6" s="25">
        <v>0.73</v>
      </c>
      <c r="J6" s="25">
        <v>0.81992424242424267</v>
      </c>
      <c r="K6" s="25">
        <v>0.76091666666666669</v>
      </c>
      <c r="L6" s="25">
        <v>0.72067857142857139</v>
      </c>
      <c r="M6" s="25"/>
      <c r="N6" s="25">
        <v>1913</v>
      </c>
      <c r="O6" s="25">
        <v>0.44232886141801186</v>
      </c>
      <c r="P6" s="25">
        <v>0.48819648892932621</v>
      </c>
      <c r="Q6" s="25">
        <v>0.41821555789397291</v>
      </c>
      <c r="R6" s="25">
        <v>0.42325000000000002</v>
      </c>
      <c r="S6" s="25">
        <v>0.40668066666666663</v>
      </c>
      <c r="T6" s="25">
        <v>0.37815600000000005</v>
      </c>
      <c r="U6" s="25">
        <v>0.49849999999999994</v>
      </c>
      <c r="V6" s="25">
        <v>0.47161400000000003</v>
      </c>
      <c r="W6" s="25">
        <v>0.49156428571428573</v>
      </c>
      <c r="X6" s="25">
        <v>0.59716400000000003</v>
      </c>
      <c r="Y6" s="25">
        <v>0.44213066666666673</v>
      </c>
    </row>
    <row r="7" spans="1:25">
      <c r="A7" s="18">
        <v>1914</v>
      </c>
      <c r="B7" s="25">
        <v>0.70741490558719899</v>
      </c>
      <c r="C7" s="25">
        <v>0.73766381454320207</v>
      </c>
      <c r="D7" s="25">
        <v>0.69226087551009685</v>
      </c>
      <c r="E7" s="25">
        <v>0.84434782608695658</v>
      </c>
      <c r="F7" s="25">
        <v>0.73540786749482401</v>
      </c>
      <c r="G7" s="25">
        <v>0.59015942028985502</v>
      </c>
      <c r="H7" s="25">
        <v>0.57356521739130428</v>
      </c>
      <c r="I7" s="25">
        <v>0.71943478260869587</v>
      </c>
      <c r="J7" s="25">
        <v>0.83052173913043481</v>
      </c>
      <c r="K7" s="25">
        <v>0.69288405797101449</v>
      </c>
      <c r="L7" s="25">
        <v>0.6649296066252588</v>
      </c>
      <c r="M7" s="25"/>
      <c r="N7" s="25">
        <v>1914</v>
      </c>
      <c r="O7" s="25">
        <v>0.46259218393430535</v>
      </c>
      <c r="P7" s="25">
        <v>0.4517581433692357</v>
      </c>
      <c r="Q7" s="25">
        <v>0.46787778695882359</v>
      </c>
      <c r="R7" s="25">
        <v>0.47886363636363627</v>
      </c>
      <c r="S7" s="25">
        <v>0.45792181818181815</v>
      </c>
      <c r="T7" s="25">
        <v>0.47436363636363638</v>
      </c>
      <c r="U7" s="25">
        <v>0.47332363636363639</v>
      </c>
      <c r="V7" s="25">
        <v>0.43610363636363642</v>
      </c>
      <c r="W7" s="25">
        <v>0.45135064935064945</v>
      </c>
      <c r="X7" s="25">
        <v>0.54363393939393945</v>
      </c>
      <c r="Y7" s="25">
        <v>0.44836121212121222</v>
      </c>
    </row>
    <row r="8" spans="1:25">
      <c r="A8" s="18">
        <v>1915</v>
      </c>
      <c r="B8" s="25">
        <v>0.70514083840468122</v>
      </c>
      <c r="C8" s="25">
        <v>0.73562349994014853</v>
      </c>
      <c r="D8" s="25">
        <v>0.68818481233918494</v>
      </c>
      <c r="E8" s="25">
        <v>0.80773913043478274</v>
      </c>
      <c r="F8" s="25">
        <v>0.70414906832298141</v>
      </c>
      <c r="G8" s="25">
        <v>0.63517391304347826</v>
      </c>
      <c r="H8" s="25">
        <v>0.60298136645962719</v>
      </c>
      <c r="I8" s="25">
        <v>0.75478260869565184</v>
      </c>
      <c r="J8" s="25">
        <v>0.78957246376811585</v>
      </c>
      <c r="K8" s="25">
        <v>0.6801521739130435</v>
      </c>
      <c r="L8" s="25">
        <v>0.67091821946169761</v>
      </c>
      <c r="M8" s="25"/>
      <c r="N8" s="25">
        <v>1915</v>
      </c>
      <c r="O8" s="25">
        <v>0.46485449820983021</v>
      </c>
      <c r="P8" s="25">
        <v>0.46946763906122707</v>
      </c>
      <c r="Q8" s="25">
        <v>0.46146535526511206</v>
      </c>
      <c r="R8" s="25">
        <v>0.47999999999999993</v>
      </c>
      <c r="S8" s="25">
        <v>0.4810454545454545</v>
      </c>
      <c r="T8" s="25">
        <v>0.43454545454545457</v>
      </c>
      <c r="U8" s="25">
        <v>0.4598484848484849</v>
      </c>
      <c r="V8" s="25">
        <v>0.52424787878787871</v>
      </c>
      <c r="W8" s="25">
        <v>0.44400284090909098</v>
      </c>
      <c r="X8" s="25">
        <v>0.55581818181818188</v>
      </c>
      <c r="Y8" s="25">
        <v>0.41333333333333333</v>
      </c>
    </row>
    <row r="9" spans="1:25">
      <c r="A9" s="18">
        <v>1916</v>
      </c>
      <c r="B9" s="25">
        <v>0.67468916273859147</v>
      </c>
      <c r="C9" s="25">
        <v>0.73179601586672172</v>
      </c>
      <c r="D9" s="25">
        <v>0.63581373726717338</v>
      </c>
      <c r="E9" s="25">
        <v>0.72304347826086968</v>
      </c>
      <c r="F9" s="25">
        <v>0.65354347826086956</v>
      </c>
      <c r="G9" s="25">
        <v>0.60923188405797091</v>
      </c>
      <c r="H9" s="25">
        <v>0.56476811594202891</v>
      </c>
      <c r="I9" s="25">
        <v>0.75322981366459618</v>
      </c>
      <c r="J9" s="25">
        <v>0.77071739130434802</v>
      </c>
      <c r="K9" s="25">
        <v>0.68825672877846789</v>
      </c>
      <c r="L9" s="25">
        <v>0.6534451345755693</v>
      </c>
      <c r="M9" s="25"/>
      <c r="N9" s="25">
        <v>1916</v>
      </c>
      <c r="O9" s="25">
        <v>0.42805450333740197</v>
      </c>
      <c r="P9" s="25">
        <v>0.44763031912540152</v>
      </c>
      <c r="Q9" s="25">
        <v>0.41648490939739918</v>
      </c>
      <c r="R9" s="25">
        <v>0.4053181818181818</v>
      </c>
      <c r="S9" s="25">
        <v>0.4432272727272728</v>
      </c>
      <c r="T9" s="25">
        <v>0.40731818181818175</v>
      </c>
      <c r="U9" s="25">
        <v>0.41159090909090906</v>
      </c>
      <c r="V9" s="25">
        <v>0.46990909090909094</v>
      </c>
      <c r="W9" s="25">
        <v>0.43103463203463205</v>
      </c>
      <c r="X9" s="25">
        <v>0.49800000000000005</v>
      </c>
      <c r="Y9" s="25">
        <v>0.41868181818181821</v>
      </c>
    </row>
    <row r="10" spans="1:25">
      <c r="A10" s="18">
        <v>1917</v>
      </c>
      <c r="B10" s="25">
        <v>0.82333578629135784</v>
      </c>
      <c r="C10" s="25">
        <v>0.86043846449946682</v>
      </c>
      <c r="D10" s="25">
        <v>0.79862182056892084</v>
      </c>
      <c r="E10" s="25">
        <v>0.86904347826086958</v>
      </c>
      <c r="F10" s="25">
        <v>0.84999420289855077</v>
      </c>
      <c r="G10" s="25">
        <v>0.7961159420289855</v>
      </c>
      <c r="H10" s="25">
        <v>0.67791014492753621</v>
      </c>
      <c r="I10" s="25">
        <v>0.82350724637681172</v>
      </c>
      <c r="J10" s="25">
        <v>0.90289782608695657</v>
      </c>
      <c r="K10" s="25">
        <v>0.93872101449275358</v>
      </c>
      <c r="L10" s="25">
        <v>0.80058312629399597</v>
      </c>
      <c r="M10" s="25"/>
      <c r="N10" s="25">
        <v>1917</v>
      </c>
      <c r="O10" s="25">
        <v>0.51367278800184668</v>
      </c>
      <c r="P10" s="25">
        <v>0.55538115928232168</v>
      </c>
      <c r="Q10" s="25">
        <v>0.48877899550570697</v>
      </c>
      <c r="R10" s="25">
        <v>0.45774545454545451</v>
      </c>
      <c r="S10" s="25">
        <v>0.51537090909090899</v>
      </c>
      <c r="T10" s="25">
        <v>0.47270242424242426</v>
      </c>
      <c r="U10" s="25">
        <v>0.50424242424242427</v>
      </c>
      <c r="V10" s="25">
        <v>0.53257212121212105</v>
      </c>
      <c r="W10" s="25">
        <v>0.52250000000000008</v>
      </c>
      <c r="X10" s="25">
        <v>0.66842363636363622</v>
      </c>
      <c r="Y10" s="25">
        <v>0.56845956709956702</v>
      </c>
    </row>
    <row r="11" spans="1:25">
      <c r="A11" s="18">
        <v>1918</v>
      </c>
      <c r="B11" s="25">
        <v>1.0723729651233072</v>
      </c>
      <c r="C11" s="25">
        <v>1.0746457147079178</v>
      </c>
      <c r="D11" s="25">
        <v>1.0709029707928897</v>
      </c>
      <c r="E11" s="25">
        <v>1.0693913043478258</v>
      </c>
      <c r="F11" s="25">
        <v>1.0624099378881986</v>
      </c>
      <c r="G11" s="25">
        <v>1.074644927536232</v>
      </c>
      <c r="H11" s="25">
        <v>1.0789407867494825</v>
      </c>
      <c r="I11" s="25">
        <v>0.94238043478260869</v>
      </c>
      <c r="J11" s="25">
        <v>1.1357492753623186</v>
      </c>
      <c r="K11" s="25">
        <v>1.1369275362318836</v>
      </c>
      <c r="L11" s="25">
        <v>1.0724304347826086</v>
      </c>
      <c r="M11" s="25"/>
      <c r="N11" s="25">
        <v>1918</v>
      </c>
      <c r="O11" s="25">
        <v>0.65263101786645816</v>
      </c>
      <c r="P11" s="25">
        <v>0.66827805614626201</v>
      </c>
      <c r="Q11" s="25">
        <v>0.64599776037710344</v>
      </c>
      <c r="R11" s="25">
        <v>0.62272727272727268</v>
      </c>
      <c r="S11" s="25">
        <v>0.64081939393939402</v>
      </c>
      <c r="T11" s="25">
        <v>0.60757090909090905</v>
      </c>
      <c r="U11" s="25">
        <v>0.69075757575757568</v>
      </c>
      <c r="V11" s="25">
        <v>0.66204848484848489</v>
      </c>
      <c r="W11" s="25">
        <v>0.59704545454545466</v>
      </c>
      <c r="X11" s="25">
        <v>0.834309090909091</v>
      </c>
      <c r="Y11" s="25">
        <v>0.66768043290043289</v>
      </c>
    </row>
    <row r="12" spans="1:25">
      <c r="A12" s="18">
        <v>1919</v>
      </c>
      <c r="B12" s="25">
        <v>1.778861785767214</v>
      </c>
      <c r="C12" s="25">
        <v>1.7498062897868638</v>
      </c>
      <c r="D12" s="25">
        <v>1.7991230859066978</v>
      </c>
      <c r="E12" s="25">
        <v>1.8869565217391306</v>
      </c>
      <c r="F12" s="25">
        <v>1.8356966873706002</v>
      </c>
      <c r="G12" s="25">
        <v>1.8590579710144923</v>
      </c>
      <c r="H12" s="25">
        <v>1.6000579710144924</v>
      </c>
      <c r="I12" s="25">
        <v>1.6782608695652177</v>
      </c>
      <c r="J12" s="25">
        <v>1.8139202898550724</v>
      </c>
      <c r="K12" s="25">
        <v>1.7793799171842648</v>
      </c>
      <c r="L12" s="25">
        <v>1.6717753623188407</v>
      </c>
      <c r="M12" s="25"/>
      <c r="N12" s="25">
        <v>1919</v>
      </c>
      <c r="O12" s="25">
        <v>1.1276618707298314</v>
      </c>
      <c r="P12" s="25">
        <v>1.076334623736025</v>
      </c>
      <c r="Q12" s="25">
        <v>1.1630107985846516</v>
      </c>
      <c r="R12" s="25">
        <v>1.1204363636363637</v>
      </c>
      <c r="S12" s="25">
        <v>1.113712121212121</v>
      </c>
      <c r="T12" s="25">
        <v>1.1847727272727271</v>
      </c>
      <c r="U12" s="25">
        <v>1.1727272727272728</v>
      </c>
      <c r="V12" s="25">
        <v>1.0463593073593074</v>
      </c>
      <c r="W12" s="25">
        <v>1.1282575757575757</v>
      </c>
      <c r="X12" s="25">
        <v>1.1617363636363636</v>
      </c>
      <c r="Y12" s="25">
        <v>0.95603982683982691</v>
      </c>
    </row>
    <row r="13" spans="1:25">
      <c r="A13" s="18">
        <v>1920</v>
      </c>
      <c r="B13" s="25">
        <v>2.354580001326922</v>
      </c>
      <c r="C13" s="25">
        <v>2.2582868360906754</v>
      </c>
      <c r="D13" s="25">
        <v>2.4184904252798161</v>
      </c>
      <c r="E13" s="25">
        <v>2.6901739130434779</v>
      </c>
      <c r="F13" s="25">
        <v>2.3043695652173919</v>
      </c>
      <c r="G13" s="25">
        <v>2.6051014492753626</v>
      </c>
      <c r="H13" s="25">
        <v>2.0512463768115943</v>
      </c>
      <c r="I13" s="25">
        <v>2.0921739130434784</v>
      </c>
      <c r="J13" s="25">
        <v>2.3510072463768119</v>
      </c>
      <c r="K13" s="25">
        <v>2.3183881987577646</v>
      </c>
      <c r="L13" s="25">
        <v>2.2477463768115946</v>
      </c>
      <c r="M13" s="25"/>
      <c r="N13" s="25">
        <v>1920</v>
      </c>
      <c r="O13" s="25">
        <v>1.4863947438135363</v>
      </c>
      <c r="P13" s="25">
        <v>1.3793997444857133</v>
      </c>
      <c r="Q13" s="25">
        <v>1.5492558655185382</v>
      </c>
      <c r="R13" s="25">
        <v>1.5290909090909091</v>
      </c>
      <c r="S13" s="25">
        <v>1.3273939393939396</v>
      </c>
      <c r="T13" s="25">
        <v>1.6738636363636361</v>
      </c>
      <c r="U13" s="25">
        <v>1.4636363636363638</v>
      </c>
      <c r="V13" s="25">
        <v>1.2979545454545454</v>
      </c>
      <c r="W13" s="25">
        <v>1.4493181818181817</v>
      </c>
      <c r="X13" s="25">
        <v>1.5169393939393936</v>
      </c>
      <c r="Y13" s="25">
        <v>1.2981839826839829</v>
      </c>
    </row>
    <row r="14" spans="1:25">
      <c r="A14" s="18">
        <v>1921</v>
      </c>
      <c r="B14" s="25">
        <v>2.05546445618047</v>
      </c>
      <c r="C14" s="25">
        <v>1.8038570949175696</v>
      </c>
      <c r="D14" s="25">
        <v>2.2228799375229129</v>
      </c>
      <c r="E14" s="25">
        <v>2.271521739130435</v>
      </c>
      <c r="F14" s="25">
        <v>2.108482401656314</v>
      </c>
      <c r="G14" s="25">
        <v>2.3196086956521738</v>
      </c>
      <c r="H14" s="25">
        <v>2.2250310559006214</v>
      </c>
      <c r="I14" s="25">
        <v>1.8993043478260869</v>
      </c>
      <c r="J14" s="25">
        <v>1.5951159420289858</v>
      </c>
      <c r="K14" s="25">
        <v>2.2681138716356104</v>
      </c>
      <c r="L14" s="25">
        <v>1.4362732919254655</v>
      </c>
      <c r="M14" s="25"/>
      <c r="N14" s="25">
        <v>1921</v>
      </c>
      <c r="O14" s="25">
        <v>1.2560646912980584</v>
      </c>
      <c r="P14" s="25">
        <v>1.1213285873939562</v>
      </c>
      <c r="Q14" s="25">
        <v>1.3353993324338502</v>
      </c>
      <c r="R14" s="25">
        <v>1.3509090909090911</v>
      </c>
      <c r="S14" s="25">
        <v>1.170157575757576</v>
      </c>
      <c r="T14" s="25">
        <v>1.4651515151515151</v>
      </c>
      <c r="U14" s="25">
        <v>1.2454545454545456</v>
      </c>
      <c r="V14" s="25">
        <v>1.2358030303030301</v>
      </c>
      <c r="W14" s="25">
        <v>1.0276060606060609</v>
      </c>
      <c r="X14" s="25">
        <v>1.4291510822510824</v>
      </c>
      <c r="Y14" s="25">
        <v>0.85460346320346325</v>
      </c>
    </row>
    <row r="15" spans="1:25">
      <c r="A15" s="18">
        <v>1922</v>
      </c>
      <c r="B15" s="25">
        <v>2.0122231936479311</v>
      </c>
      <c r="C15" s="25">
        <v>1.8457602335598391</v>
      </c>
      <c r="D15" s="25">
        <v>2.1285180033433631</v>
      </c>
      <c r="E15" s="25">
        <v>2.1236956521739132</v>
      </c>
      <c r="F15" s="25">
        <v>1.8973907867494824</v>
      </c>
      <c r="G15" s="25">
        <v>2.2331304347826091</v>
      </c>
      <c r="H15" s="25">
        <v>2.3361739130434778</v>
      </c>
      <c r="I15" s="25">
        <v>1.6374782608695655</v>
      </c>
      <c r="J15" s="25">
        <v>1.6345108695652169</v>
      </c>
      <c r="K15" s="25">
        <v>2.5083348861283641</v>
      </c>
      <c r="L15" s="25">
        <v>1.6233928571428569</v>
      </c>
      <c r="M15" s="25"/>
      <c r="N15" s="25">
        <v>1922</v>
      </c>
      <c r="O15" s="25">
        <v>1.2141967482697522</v>
      </c>
      <c r="P15" s="25">
        <v>1.1046201714343142</v>
      </c>
      <c r="Q15" s="25">
        <v>1.2784447345123768</v>
      </c>
      <c r="R15" s="25">
        <v>1.4171818181818181</v>
      </c>
      <c r="S15" s="25">
        <v>1.0970883116883117</v>
      </c>
      <c r="T15" s="25">
        <v>1.3236363636363635</v>
      </c>
      <c r="U15" s="25">
        <v>1.1927272727272726</v>
      </c>
      <c r="V15" s="25">
        <v>1.1560787878787879</v>
      </c>
      <c r="W15" s="25">
        <v>1.0499999999999998</v>
      </c>
      <c r="X15" s="25">
        <v>1.3369575757575758</v>
      </c>
      <c r="Y15" s="25">
        <v>0.9048943722943722</v>
      </c>
    </row>
    <row r="16" spans="1:25">
      <c r="A16" s="18">
        <v>1923</v>
      </c>
      <c r="B16" s="25">
        <v>2.0463258170521805</v>
      </c>
      <c r="C16" s="25">
        <v>1.9488419508743831</v>
      </c>
      <c r="D16" s="25">
        <v>2.112911760732171</v>
      </c>
      <c r="E16" s="25">
        <v>2.1089739130434784</v>
      </c>
      <c r="F16" s="25">
        <v>2.1318389233954451</v>
      </c>
      <c r="G16" s="25">
        <v>2.1000289855072465</v>
      </c>
      <c r="H16" s="25">
        <v>2.1085714285714281</v>
      </c>
      <c r="I16" s="25">
        <v>1.5544956521739133</v>
      </c>
      <c r="J16" s="25">
        <v>1.9169420289855075</v>
      </c>
      <c r="K16" s="25">
        <v>2.5360240165631471</v>
      </c>
      <c r="L16" s="25">
        <v>1.6897271221532089</v>
      </c>
      <c r="M16" s="25"/>
      <c r="N16" s="25">
        <v>1923</v>
      </c>
      <c r="O16" s="25">
        <v>1.3632527758084385</v>
      </c>
      <c r="P16" s="25">
        <v>1.0813712806087208</v>
      </c>
      <c r="Q16" s="25">
        <v>1.5416283048417503</v>
      </c>
      <c r="R16" s="25">
        <v>1.5154545454545454</v>
      </c>
      <c r="S16" s="25">
        <v>1.1535757575757575</v>
      </c>
      <c r="T16" s="25">
        <v>1.2204363636363638</v>
      </c>
      <c r="U16" s="25">
        <v>2.3290909090909095</v>
      </c>
      <c r="V16" s="25">
        <v>1.0829393939393941</v>
      </c>
      <c r="W16" s="25">
        <v>1.0281818181818183</v>
      </c>
      <c r="X16" s="25">
        <v>1.3494060606060607</v>
      </c>
      <c r="Y16" s="25">
        <v>0.96022424242424254</v>
      </c>
    </row>
    <row r="17" spans="1:25">
      <c r="A17" s="18">
        <v>1924</v>
      </c>
      <c r="B17" s="25">
        <v>2.2308266211042276</v>
      </c>
      <c r="C17" s="25">
        <v>2.2485104422793798</v>
      </c>
      <c r="D17" s="25">
        <v>2.2182107625346279</v>
      </c>
      <c r="E17" s="25">
        <v>2.2546458333333335</v>
      </c>
      <c r="F17" s="25">
        <v>2.1771888888888893</v>
      </c>
      <c r="G17" s="25">
        <v>2.4347083333333335</v>
      </c>
      <c r="H17" s="25">
        <v>1.9958333333333333</v>
      </c>
      <c r="I17" s="25">
        <v>2.8084375000000006</v>
      </c>
      <c r="J17" s="25">
        <v>2.0339166666666668</v>
      </c>
      <c r="K17" s="25">
        <v>2.3642970238095238</v>
      </c>
      <c r="L17" s="25">
        <v>1.6997930555555556</v>
      </c>
      <c r="M17" s="25"/>
      <c r="N17" s="25">
        <v>1924</v>
      </c>
      <c r="O17" s="25">
        <v>1.1329348862247355</v>
      </c>
      <c r="P17" s="25">
        <v>1.0198101859370772</v>
      </c>
      <c r="Q17" s="25">
        <v>1.2087023825187186</v>
      </c>
      <c r="R17" s="25">
        <v>1.5145454545454546</v>
      </c>
      <c r="S17" s="25">
        <v>1.0793939393939394</v>
      </c>
      <c r="T17" s="25">
        <v>1.1021212121212123</v>
      </c>
      <c r="U17" s="25">
        <v>1.0354545454545454</v>
      </c>
      <c r="V17" s="25">
        <v>0.99160606060606071</v>
      </c>
      <c r="W17" s="25">
        <v>0.92212121212121201</v>
      </c>
      <c r="X17" s="25">
        <v>1.2339393939393939</v>
      </c>
      <c r="Y17" s="25">
        <v>1.0346510822510824</v>
      </c>
    </row>
    <row r="18" spans="1:25">
      <c r="A18" s="18">
        <v>1925</v>
      </c>
      <c r="B18" s="25">
        <v>1.9730309006286186</v>
      </c>
      <c r="C18" s="25">
        <v>1.8936026154697547</v>
      </c>
      <c r="D18" s="25">
        <v>2.0319694333756075</v>
      </c>
      <c r="E18" s="25">
        <v>2.1490178571428578</v>
      </c>
      <c r="F18" s="25">
        <v>2.0638902777777779</v>
      </c>
      <c r="G18" s="25">
        <v>1.877361111111111</v>
      </c>
      <c r="H18" s="25">
        <v>1.9996527777777777</v>
      </c>
      <c r="I18" s="25">
        <v>1.4905208333333331</v>
      </c>
      <c r="J18" s="25">
        <v>1.9941041666666666</v>
      </c>
      <c r="K18" s="25">
        <v>2.2409190476190477</v>
      </c>
      <c r="L18" s="25">
        <v>1.7390093253968255</v>
      </c>
      <c r="M18" s="25"/>
      <c r="N18" s="25">
        <v>1925</v>
      </c>
      <c r="O18" s="25">
        <v>1.0569111916267182</v>
      </c>
      <c r="P18" s="25">
        <v>0.96781922787019459</v>
      </c>
      <c r="Q18" s="25">
        <v>1.1166959317074598</v>
      </c>
      <c r="R18" s="25">
        <v>1.2870666666666666</v>
      </c>
      <c r="S18" s="25">
        <v>1.0729757575757572</v>
      </c>
      <c r="T18" s="25">
        <v>1.1118181818181816</v>
      </c>
      <c r="U18" s="25">
        <v>0.97090909090909072</v>
      </c>
      <c r="V18" s="25">
        <v>0.8677766233766232</v>
      </c>
      <c r="W18" s="25">
        <v>0.9081818181818182</v>
      </c>
      <c r="X18" s="25">
        <v>1.1844909090909093</v>
      </c>
      <c r="Y18" s="25">
        <v>0.99058181818181812</v>
      </c>
    </row>
    <row r="19" spans="1:25">
      <c r="A19" s="18">
        <v>1926</v>
      </c>
      <c r="B19" s="25">
        <v>1.9872585696638447</v>
      </c>
      <c r="C19" s="25">
        <v>1.9418683144883331</v>
      </c>
      <c r="D19" s="25">
        <v>2.0219359058133293</v>
      </c>
      <c r="E19" s="25">
        <v>2.1412386363636369</v>
      </c>
      <c r="F19" s="25">
        <v>2.0739515151515153</v>
      </c>
      <c r="G19" s="25">
        <v>1.8329666666666666</v>
      </c>
      <c r="H19" s="25">
        <v>2.0043939393939394</v>
      </c>
      <c r="I19" s="25">
        <v>1.6302840909090912</v>
      </c>
      <c r="J19" s="25">
        <v>1.9782696969696971</v>
      </c>
      <c r="K19" s="25">
        <v>2.2748524891774888</v>
      </c>
      <c r="L19" s="25">
        <v>1.7573511904761907</v>
      </c>
      <c r="M19" s="25"/>
      <c r="N19" s="25">
        <v>1926</v>
      </c>
      <c r="O19" s="25">
        <v>1.049155464101768</v>
      </c>
      <c r="P19" s="25">
        <v>1.0241491581095019</v>
      </c>
      <c r="Q19" s="25">
        <v>1.0678115357255236</v>
      </c>
      <c r="R19" s="25">
        <v>1.2395454545454549</v>
      </c>
      <c r="S19" s="25">
        <v>0.98054545454545439</v>
      </c>
      <c r="T19" s="25">
        <v>1.0769090909090908</v>
      </c>
      <c r="U19" s="25">
        <v>0.95999999999999985</v>
      </c>
      <c r="V19" s="25">
        <v>0.86675757575757573</v>
      </c>
      <c r="W19" s="25">
        <v>1.0036363636363637</v>
      </c>
      <c r="X19" s="25">
        <v>1.2262121212121213</v>
      </c>
      <c r="Y19" s="25">
        <v>1.0527922077922078</v>
      </c>
    </row>
    <row r="20" spans="1:25">
      <c r="A20" s="18">
        <v>1927</v>
      </c>
      <c r="B20" s="25">
        <v>2.0111582100781225</v>
      </c>
      <c r="C20" s="25">
        <v>1.9666507006794733</v>
      </c>
      <c r="D20" s="25">
        <v>2.0482028330977529</v>
      </c>
      <c r="E20" s="25">
        <v>2.2069659090909095</v>
      </c>
      <c r="F20" s="25">
        <v>2.0523030303030301</v>
      </c>
      <c r="G20" s="25">
        <v>1.865175324675324</v>
      </c>
      <c r="H20" s="25">
        <v>2.0250000000000004</v>
      </c>
      <c r="I20" s="25">
        <v>1.8019659090909088</v>
      </c>
      <c r="J20" s="25">
        <v>1.950939393939394</v>
      </c>
      <c r="K20" s="25">
        <v>2.3069983766233761</v>
      </c>
      <c r="L20" s="25">
        <v>1.6505308441558442</v>
      </c>
      <c r="M20" s="25"/>
      <c r="N20" s="25">
        <v>1927</v>
      </c>
      <c r="O20" s="25">
        <v>1.0146875540779094</v>
      </c>
      <c r="P20" s="25">
        <v>0.98734455306781921</v>
      </c>
      <c r="Q20" s="25">
        <v>1.0354863601116473</v>
      </c>
      <c r="R20" s="25">
        <v>1.2484090909090908</v>
      </c>
      <c r="S20" s="25">
        <v>0.96454545454545448</v>
      </c>
      <c r="T20" s="25">
        <v>0.94827272727272716</v>
      </c>
      <c r="U20" s="25">
        <v>0.95029090909090896</v>
      </c>
      <c r="V20" s="25">
        <v>0.81386363636363646</v>
      </c>
      <c r="W20" s="25">
        <v>1.0781818181818181</v>
      </c>
      <c r="X20" s="25">
        <v>1.1575</v>
      </c>
      <c r="Y20" s="25">
        <v>0.90840909090909083</v>
      </c>
    </row>
    <row r="21" spans="1:25">
      <c r="A21" s="18">
        <v>1928</v>
      </c>
      <c r="B21" s="25">
        <v>2.1436032861009426</v>
      </c>
      <c r="C21" s="25">
        <v>2.1223788452948238</v>
      </c>
      <c r="D21" s="25">
        <v>2.1614338687172161</v>
      </c>
      <c r="E21" s="25">
        <v>2.296806818181818</v>
      </c>
      <c r="F21" s="25">
        <v>2.1614454545454547</v>
      </c>
      <c r="G21" s="25">
        <v>1.957287878787878</v>
      </c>
      <c r="H21" s="25">
        <v>2.1995454545454547</v>
      </c>
      <c r="I21" s="25">
        <v>2.1470795454545453</v>
      </c>
      <c r="J21" s="25">
        <v>2.0102272727272728</v>
      </c>
      <c r="K21" s="25">
        <v>2.396644047619048</v>
      </c>
      <c r="L21" s="25">
        <v>1.8239037878787883</v>
      </c>
      <c r="M21" s="25"/>
      <c r="N21" s="25">
        <v>1928</v>
      </c>
      <c r="O21" s="25">
        <v>1.042149604791919</v>
      </c>
      <c r="P21" s="25">
        <v>1.0180461035259787</v>
      </c>
      <c r="Q21" s="25">
        <v>1.0618553015499337</v>
      </c>
      <c r="R21" s="25">
        <v>1.2740454545454545</v>
      </c>
      <c r="S21" s="25">
        <v>0.934181818181818</v>
      </c>
      <c r="T21" s="25">
        <v>1.0394545454545454</v>
      </c>
      <c r="U21" s="25">
        <v>0.95269090909090903</v>
      </c>
      <c r="V21" s="25">
        <v>0.89019696969696949</v>
      </c>
      <c r="W21" s="25">
        <v>1.0654545454545454</v>
      </c>
      <c r="X21" s="25">
        <v>1.2296515151515151</v>
      </c>
      <c r="Y21" s="25">
        <v>0.88131818181818178</v>
      </c>
    </row>
    <row r="22" spans="1:25">
      <c r="A22" s="18">
        <v>1929</v>
      </c>
      <c r="B22" s="25">
        <v>2.0254554578728454</v>
      </c>
      <c r="C22" s="25">
        <v>1.968851471195243</v>
      </c>
      <c r="D22" s="25">
        <v>2.0734963090973473</v>
      </c>
      <c r="E22" s="25">
        <v>2.2232681159420289</v>
      </c>
      <c r="F22" s="25">
        <v>2.0569304347826085</v>
      </c>
      <c r="G22" s="25">
        <v>1.9201878142561368</v>
      </c>
      <c r="H22" s="25">
        <v>2.0404347826086955</v>
      </c>
      <c r="I22" s="25">
        <v>1.9153913043478259</v>
      </c>
      <c r="J22" s="25">
        <v>1.8844855072463769</v>
      </c>
      <c r="K22" s="25">
        <v>2.2498760130139011</v>
      </c>
      <c r="L22" s="25">
        <v>1.673626086956522</v>
      </c>
      <c r="M22" s="25"/>
      <c r="N22" s="25">
        <v>1929</v>
      </c>
      <c r="O22" s="25">
        <v>1.0688878936166575</v>
      </c>
      <c r="P22" s="25">
        <v>1.1036283277838252</v>
      </c>
      <c r="Q22" s="25">
        <v>1.0494239409261794</v>
      </c>
      <c r="R22" s="25">
        <v>1.29125</v>
      </c>
      <c r="S22" s="25">
        <v>0.93999999999999984</v>
      </c>
      <c r="T22" s="25">
        <v>0.97863636363636353</v>
      </c>
      <c r="U22" s="25">
        <v>0.91879999999999995</v>
      </c>
      <c r="V22" s="25">
        <v>1.1218181818181818</v>
      </c>
      <c r="W22" s="25">
        <v>1.0439772727272727</v>
      </c>
      <c r="X22" s="25">
        <v>1.2018993506493507</v>
      </c>
      <c r="Y22" s="25">
        <v>1.0457954545454546</v>
      </c>
    </row>
    <row r="23" spans="1:25">
      <c r="A23" s="18">
        <v>1930</v>
      </c>
      <c r="B23" s="25">
        <v>1.8711931555289534</v>
      </c>
      <c r="C23" s="25">
        <v>1.865716553094068</v>
      </c>
      <c r="D23" s="25">
        <v>1.8765395372677272</v>
      </c>
      <c r="E23" s="25">
        <v>2.1071583850931681</v>
      </c>
      <c r="F23" s="25">
        <v>1.8565144927536239</v>
      </c>
      <c r="G23" s="25">
        <v>1.6597132505175987</v>
      </c>
      <c r="H23" s="25">
        <v>1.8017391304347825</v>
      </c>
      <c r="I23" s="25">
        <v>1.5185869565217396</v>
      </c>
      <c r="J23" s="25">
        <v>1.9018385093167702</v>
      </c>
      <c r="K23" s="25">
        <v>2.2297391304347824</v>
      </c>
      <c r="L23" s="25">
        <v>1.412347826086956</v>
      </c>
      <c r="M23" s="25"/>
      <c r="N23" s="25">
        <v>1930</v>
      </c>
      <c r="O23" s="25">
        <v>0.75791840219539208</v>
      </c>
      <c r="P23" s="25">
        <v>0.82437967261535861</v>
      </c>
      <c r="Q23" s="25">
        <v>0.71172244135233909</v>
      </c>
      <c r="R23" s="25">
        <v>0.72090909090909094</v>
      </c>
      <c r="S23" s="25">
        <v>0.68574545454545455</v>
      </c>
      <c r="T23" s="25">
        <v>0.63330303030303026</v>
      </c>
      <c r="U23" s="25">
        <v>0.75363636363636344</v>
      </c>
      <c r="V23" s="25">
        <v>0.70181818181818179</v>
      </c>
      <c r="W23" s="25">
        <v>0.83223636363636366</v>
      </c>
      <c r="X23" s="25">
        <v>0.95788311688311689</v>
      </c>
      <c r="Y23" s="25">
        <v>0.72132727272727271</v>
      </c>
    </row>
    <row r="24" spans="1:25">
      <c r="A24" s="18">
        <v>1931</v>
      </c>
      <c r="B24" s="25">
        <v>1.7480041789080345</v>
      </c>
      <c r="C24" s="25">
        <v>1.693714413827395</v>
      </c>
      <c r="D24" s="25">
        <v>1.7958369712441637</v>
      </c>
      <c r="E24" s="25">
        <v>2.0082298136645962</v>
      </c>
      <c r="F24" s="25">
        <v>1.4584347826086959</v>
      </c>
      <c r="G24" s="25">
        <v>2.0645031055900622</v>
      </c>
      <c r="H24" s="25">
        <v>1.6313043478260867</v>
      </c>
      <c r="I24" s="25">
        <v>1.284086956521739</v>
      </c>
      <c r="J24" s="25">
        <v>1.5339130434782606</v>
      </c>
      <c r="K24" s="25">
        <v>2.2796894409937885</v>
      </c>
      <c r="L24" s="25">
        <v>1.4627826086956524</v>
      </c>
      <c r="M24" s="25"/>
      <c r="N24" s="25">
        <v>1931</v>
      </c>
      <c r="O24" s="25">
        <v>0.77818908678325127</v>
      </c>
      <c r="P24" s="25">
        <v>0.84388773137432549</v>
      </c>
      <c r="Q24" s="25">
        <v>0.72758193159158435</v>
      </c>
      <c r="R24" s="25">
        <v>0.84800000000000009</v>
      </c>
      <c r="S24" s="25">
        <v>0.63732</v>
      </c>
      <c r="T24" s="25">
        <v>0.63267999999999991</v>
      </c>
      <c r="U24" s="25">
        <v>0.78999999999999992</v>
      </c>
      <c r="V24" s="25">
        <v>0.71199999999999997</v>
      </c>
      <c r="W24" s="25">
        <v>0.85783333333333334</v>
      </c>
      <c r="X24" s="25">
        <v>0.93126190476190485</v>
      </c>
      <c r="Y24" s="25">
        <v>0.81600000000000006</v>
      </c>
    </row>
    <row r="25" spans="1:25">
      <c r="A25" s="18">
        <v>1932</v>
      </c>
      <c r="B25" s="25">
        <v>1.5456399000085266</v>
      </c>
      <c r="C25" s="25">
        <v>1.587046369053708</v>
      </c>
      <c r="D25" s="25">
        <v>1.5103066623555947</v>
      </c>
      <c r="E25" s="25">
        <v>1.7654710144927537</v>
      </c>
      <c r="F25" s="25">
        <v>1.1832971014492755</v>
      </c>
      <c r="G25" s="25">
        <v>1.5046739130434781</v>
      </c>
      <c r="H25" s="25">
        <v>1.4791304347826082</v>
      </c>
      <c r="I25" s="25">
        <v>1.2119927536231885</v>
      </c>
      <c r="J25" s="25">
        <v>1.513043478260869</v>
      </c>
      <c r="K25" s="25">
        <v>2.1995652173913043</v>
      </c>
      <c r="L25" s="25">
        <v>1.3648343685300208</v>
      </c>
      <c r="M25" s="25"/>
      <c r="N25" s="25">
        <v>1932</v>
      </c>
      <c r="O25" s="25">
        <v>0.74071249004735829</v>
      </c>
      <c r="P25" s="25">
        <v>0.80404192189116164</v>
      </c>
      <c r="Q25" s="25">
        <v>0.69867908033424375</v>
      </c>
      <c r="R25" s="25">
        <v>0.83200000000000007</v>
      </c>
      <c r="S25" s="25">
        <v>0.6070685714285714</v>
      </c>
      <c r="T25" s="25">
        <v>0.5818266666666666</v>
      </c>
      <c r="U25" s="25">
        <v>0.7380000000000001</v>
      </c>
      <c r="V25" s="25">
        <v>0.71199999999999997</v>
      </c>
      <c r="W25" s="25">
        <v>0.84166666666666656</v>
      </c>
      <c r="X25" s="25">
        <v>0.88613714285714273</v>
      </c>
      <c r="Y25" s="25">
        <v>0.74299999999999999</v>
      </c>
    </row>
    <row r="26" spans="1:25">
      <c r="A26" s="18">
        <v>1933</v>
      </c>
      <c r="B26" s="25">
        <v>1.4540378105376008</v>
      </c>
      <c r="C26" s="25">
        <v>1.4715203311130509</v>
      </c>
      <c r="D26" s="25">
        <v>1.4399404507456475</v>
      </c>
      <c r="E26" s="25">
        <v>1.5581304347826086</v>
      </c>
      <c r="F26" s="25">
        <v>1.2168840579710145</v>
      </c>
      <c r="G26" s="25">
        <v>1.4890000000000001</v>
      </c>
      <c r="H26" s="25">
        <v>1.4543478260869567</v>
      </c>
      <c r="I26" s="25">
        <v>1.1929710144927537</v>
      </c>
      <c r="J26" s="25">
        <v>1.4066086956521742</v>
      </c>
      <c r="K26" s="25">
        <v>2.1456521739130436</v>
      </c>
      <c r="L26" s="25">
        <v>1.349689440993789</v>
      </c>
      <c r="M26" s="25"/>
      <c r="N26" s="25">
        <v>1933</v>
      </c>
      <c r="O26" s="25">
        <v>0.73436127854178046</v>
      </c>
      <c r="P26" s="25">
        <v>0.79682090586055665</v>
      </c>
      <c r="Q26" s="25">
        <v>0.69763187000113736</v>
      </c>
      <c r="R26" s="25">
        <v>0.77300000000000002</v>
      </c>
      <c r="S26" s="25">
        <v>0.60002</v>
      </c>
      <c r="T26" s="25">
        <v>0.6386533333333333</v>
      </c>
      <c r="U26" s="25">
        <v>0.75800000000000001</v>
      </c>
      <c r="V26" s="25">
        <v>0.71599999999999997</v>
      </c>
      <c r="W26" s="25">
        <v>0.79633333333333334</v>
      </c>
      <c r="X26" s="25">
        <v>0.86157142857142865</v>
      </c>
      <c r="Y26" s="25">
        <v>0.81699999999999995</v>
      </c>
    </row>
    <row r="27" spans="1:25">
      <c r="A27" s="18">
        <v>1934</v>
      </c>
      <c r="B27" s="25">
        <v>1.4925709373418039</v>
      </c>
      <c r="C27" s="25">
        <v>1.519168835087972</v>
      </c>
      <c r="D27" s="25">
        <v>1.4729000541054549</v>
      </c>
      <c r="E27" s="25">
        <v>1.5555072463768114</v>
      </c>
      <c r="F27" s="25">
        <v>1.3234492753623186</v>
      </c>
      <c r="G27" s="25">
        <v>1.4601449275362319</v>
      </c>
      <c r="H27" s="25">
        <v>1.5043478260869565</v>
      </c>
      <c r="I27" s="25">
        <v>1.3984057971014496</v>
      </c>
      <c r="J27" s="25">
        <v>1.4752028985507244</v>
      </c>
      <c r="K27" s="25">
        <v>1.9596811594202896</v>
      </c>
      <c r="L27" s="25">
        <v>1.3796583850931676</v>
      </c>
      <c r="M27" s="25"/>
      <c r="N27" s="25">
        <v>1934</v>
      </c>
      <c r="O27" s="25">
        <v>0.72768211201672783</v>
      </c>
      <c r="P27" s="25">
        <v>0.78487413375776538</v>
      </c>
      <c r="Q27" s="25">
        <v>0.69189304141160368</v>
      </c>
      <c r="R27" s="25">
        <v>0.76</v>
      </c>
      <c r="S27" s="25">
        <v>0.62414857142857139</v>
      </c>
      <c r="T27" s="25">
        <v>0.65825333333333336</v>
      </c>
      <c r="U27" s="25">
        <v>0.72100000000000009</v>
      </c>
      <c r="V27" s="25">
        <v>0.79611999999999994</v>
      </c>
      <c r="W27" s="25">
        <v>0.75683333333333336</v>
      </c>
      <c r="X27" s="25">
        <v>0.90878000000000014</v>
      </c>
      <c r="Y27" s="25">
        <v>0.7609999999999999</v>
      </c>
    </row>
    <row r="28" spans="1:25">
      <c r="A28" s="18">
        <v>1935</v>
      </c>
      <c r="B28" s="25">
        <v>1.5799553804508826</v>
      </c>
      <c r="C28" s="25">
        <v>1.616688449005093</v>
      </c>
      <c r="D28" s="25">
        <v>1.5527122806910654</v>
      </c>
      <c r="E28" s="25">
        <v>1.6813043478260874</v>
      </c>
      <c r="F28" s="25">
        <v>1.4134927536231885</v>
      </c>
      <c r="G28" s="25">
        <v>1.4958385093167699</v>
      </c>
      <c r="H28" s="25">
        <v>1.5186956521739134</v>
      </c>
      <c r="I28" s="25">
        <v>1.5642753623188408</v>
      </c>
      <c r="J28" s="25">
        <v>1.5452173913043479</v>
      </c>
      <c r="K28" s="25">
        <v>2.0953043478260871</v>
      </c>
      <c r="L28" s="25">
        <v>1.3917639751552793</v>
      </c>
      <c r="M28" s="25"/>
      <c r="N28" s="25">
        <v>1935</v>
      </c>
      <c r="O28" s="25">
        <v>0.76803714511183541</v>
      </c>
      <c r="P28" s="25">
        <v>0.85217832417170691</v>
      </c>
      <c r="Q28" s="25">
        <v>0.71307992659286057</v>
      </c>
      <c r="R28" s="25">
        <v>0.80400000000000005</v>
      </c>
      <c r="S28" s="25">
        <v>0.62815142857142858</v>
      </c>
      <c r="T28" s="25">
        <v>0.67932666666666675</v>
      </c>
      <c r="U28" s="25">
        <v>0.75300000000000011</v>
      </c>
      <c r="V28" s="25">
        <v>0.77180000000000004</v>
      </c>
      <c r="W28" s="25">
        <v>0.91449999999999998</v>
      </c>
      <c r="X28" s="25">
        <v>0.94997619047619042</v>
      </c>
      <c r="Y28" s="25">
        <v>0.76600000000000001</v>
      </c>
    </row>
    <row r="29" spans="1:25">
      <c r="A29" s="18">
        <v>1936</v>
      </c>
      <c r="B29" s="25">
        <v>1.7823695770795138</v>
      </c>
      <c r="C29" s="25">
        <v>1.6846063167657346</v>
      </c>
      <c r="D29" s="25">
        <v>1.8474666250077683</v>
      </c>
      <c r="E29" s="25">
        <v>1.927101449275362</v>
      </c>
      <c r="F29" s="25">
        <v>1.6869130434782604</v>
      </c>
      <c r="G29" s="25">
        <v>1.7762318840579709</v>
      </c>
      <c r="H29" s="25">
        <v>1.9082608695652177</v>
      </c>
      <c r="I29" s="25">
        <v>1.7134782608695653</v>
      </c>
      <c r="J29" s="25">
        <v>1.7204347826086954</v>
      </c>
      <c r="K29" s="25">
        <v>1.8189130434782605</v>
      </c>
      <c r="L29" s="25">
        <v>1.4623022774327119</v>
      </c>
      <c r="M29" s="25"/>
      <c r="N29" s="25">
        <v>1936</v>
      </c>
      <c r="O29" s="25">
        <v>0.93708537127963798</v>
      </c>
      <c r="P29" s="25">
        <v>0.9854219073256516</v>
      </c>
      <c r="Q29" s="25">
        <v>0.90557698840785184</v>
      </c>
      <c r="R29" s="25">
        <v>0.94750000000000001</v>
      </c>
      <c r="S29" s="25">
        <v>0.81982142857142859</v>
      </c>
      <c r="T29" s="25">
        <v>0.88583333333333336</v>
      </c>
      <c r="U29" s="25">
        <v>1.00875</v>
      </c>
      <c r="V29" s="25">
        <v>0.94540000000000013</v>
      </c>
      <c r="W29" s="25">
        <v>1.0933333333333333</v>
      </c>
      <c r="X29" s="25">
        <v>0.91665000000000019</v>
      </c>
      <c r="Y29" s="25">
        <v>0.90625</v>
      </c>
    </row>
    <row r="30" spans="1:25">
      <c r="A30" s="18">
        <v>1937</v>
      </c>
      <c r="B30" s="25">
        <v>1.887033969920622</v>
      </c>
      <c r="C30" s="25">
        <v>1.7561027577697144</v>
      </c>
      <c r="D30" s="25">
        <v>1.976304252406857</v>
      </c>
      <c r="E30" s="25">
        <v>2.0264202898550723</v>
      </c>
      <c r="F30" s="25">
        <v>1.9170289855072458</v>
      </c>
      <c r="G30" s="25">
        <v>1.9512028985507244</v>
      </c>
      <c r="H30" s="25">
        <v>1.9517391304347829</v>
      </c>
      <c r="I30" s="25">
        <v>1.7744202898550727</v>
      </c>
      <c r="J30" s="25">
        <v>1.8093913043478258</v>
      </c>
      <c r="K30" s="25">
        <v>1.9542339544513458</v>
      </c>
      <c r="L30" s="25">
        <v>1.477217391304348</v>
      </c>
      <c r="M30" s="25"/>
      <c r="N30" s="25">
        <v>1937</v>
      </c>
      <c r="O30" s="25">
        <v>1.0256203743766628</v>
      </c>
      <c r="P30" s="25">
        <v>1.05432103936803</v>
      </c>
      <c r="Q30" s="25">
        <v>1.0038172193627342</v>
      </c>
      <c r="R30" s="25">
        <v>1.0153500000000002</v>
      </c>
      <c r="S30" s="25">
        <v>1.0441499999999999</v>
      </c>
      <c r="T30" s="25">
        <v>0.93333333333333335</v>
      </c>
      <c r="U30" s="25">
        <v>1.0337499999999999</v>
      </c>
      <c r="V30" s="25">
        <v>0.91960000000000008</v>
      </c>
      <c r="W30" s="25">
        <v>1.2274500000000002</v>
      </c>
      <c r="X30" s="25">
        <v>1.0512499999999998</v>
      </c>
      <c r="Y30" s="25">
        <v>0.94998333333333351</v>
      </c>
    </row>
    <row r="31" spans="1:25">
      <c r="A31" s="18">
        <v>1938</v>
      </c>
      <c r="B31" s="25">
        <v>2.0374855606331321</v>
      </c>
      <c r="C31" s="25">
        <v>1.9936918302251347</v>
      </c>
      <c r="D31" s="25">
        <v>2.0714843253861157</v>
      </c>
      <c r="E31" s="25">
        <v>2.1153623188405803</v>
      </c>
      <c r="F31" s="25">
        <v>2.1567971014492757</v>
      </c>
      <c r="G31" s="25">
        <v>1.981076604554866</v>
      </c>
      <c r="H31" s="25">
        <v>1.9669565217391305</v>
      </c>
      <c r="I31" s="25">
        <v>1.9271014492753629</v>
      </c>
      <c r="J31" s="25">
        <v>1.9869565217391298</v>
      </c>
      <c r="K31" s="25">
        <v>2.3264492753623185</v>
      </c>
      <c r="L31" s="25">
        <v>1.7417701863354034</v>
      </c>
      <c r="M31" s="25"/>
      <c r="N31" s="25">
        <v>1938</v>
      </c>
      <c r="O31" s="25">
        <v>1.0534747607867261</v>
      </c>
      <c r="P31" s="25">
        <v>1.1105574461762995</v>
      </c>
      <c r="Q31" s="25">
        <v>1.0142982348425389</v>
      </c>
      <c r="R31" s="25">
        <v>1.08</v>
      </c>
      <c r="S31" s="25">
        <v>1.1837500000000001</v>
      </c>
      <c r="T31" s="25">
        <v>0.81541666666666679</v>
      </c>
      <c r="U31" s="25">
        <v>0.91500000000000015</v>
      </c>
      <c r="V31" s="25">
        <v>0.92749999999999999</v>
      </c>
      <c r="W31" s="25">
        <v>1.2013500000000001</v>
      </c>
      <c r="X31" s="25">
        <v>1.0662499999999997</v>
      </c>
      <c r="Y31" s="25">
        <v>1.2429166666666667</v>
      </c>
    </row>
    <row r="32" spans="1:25">
      <c r="A32" s="18">
        <v>1939</v>
      </c>
      <c r="B32" s="25">
        <v>2.2250384184109904</v>
      </c>
      <c r="C32" s="25">
        <v>2.1680351607628952</v>
      </c>
      <c r="D32" s="25">
        <v>2.272537127968659</v>
      </c>
      <c r="E32" s="25">
        <v>2.2482173913043484</v>
      </c>
      <c r="F32" s="25">
        <v>2.4395652173913045</v>
      </c>
      <c r="G32" s="25">
        <v>2.2621739130434784</v>
      </c>
      <c r="H32" s="25">
        <v>2.1763913043478258</v>
      </c>
      <c r="I32" s="25">
        <v>2.0156086956521739</v>
      </c>
      <c r="J32" s="25">
        <v>2.1234782608695655</v>
      </c>
      <c r="K32" s="25">
        <v>2.2669130434782607</v>
      </c>
      <c r="L32" s="25">
        <v>2.3196894409937894</v>
      </c>
      <c r="M32" s="25"/>
      <c r="N32" s="25">
        <v>1939</v>
      </c>
      <c r="O32" s="25">
        <v>1.2233316765390345</v>
      </c>
      <c r="P32" s="25">
        <v>1.3800059423246442</v>
      </c>
      <c r="Q32" s="25">
        <v>1.098835121011106</v>
      </c>
      <c r="R32" s="25">
        <v>1.0900000000000001</v>
      </c>
      <c r="S32" s="25">
        <v>1.2994642857142855</v>
      </c>
      <c r="T32" s="25">
        <v>1.0129000000000001</v>
      </c>
      <c r="U32" s="25">
        <v>0.9387500000000002</v>
      </c>
      <c r="V32" s="25">
        <v>1.2780000000000002</v>
      </c>
      <c r="W32" s="25">
        <v>1.2250000000000001</v>
      </c>
      <c r="X32" s="25">
        <v>1.3387500000000001</v>
      </c>
      <c r="Y32" s="25">
        <v>1.7587499999999998</v>
      </c>
    </row>
    <row r="33" spans="1:25">
      <c r="A33" s="18">
        <v>1940</v>
      </c>
      <c r="B33" s="25">
        <v>2.4706672922208086</v>
      </c>
      <c r="C33" s="25">
        <v>2.5378405319831026</v>
      </c>
      <c r="D33" s="25">
        <v>2.4087575821925382</v>
      </c>
      <c r="E33" s="25">
        <v>2.3351739130434783</v>
      </c>
      <c r="F33" s="25">
        <v>2.427826086956522</v>
      </c>
      <c r="G33" s="25">
        <v>2.602101449275362</v>
      </c>
      <c r="H33" s="25">
        <v>2.4672608695652176</v>
      </c>
      <c r="I33" s="25">
        <v>2.0673478260869564</v>
      </c>
      <c r="J33" s="25">
        <v>2.8513043478260873</v>
      </c>
      <c r="K33" s="25">
        <v>2.765173913043478</v>
      </c>
      <c r="L33" s="25">
        <v>2.4403623188405796</v>
      </c>
      <c r="M33" s="25"/>
      <c r="N33" s="25">
        <v>1940</v>
      </c>
      <c r="O33" s="25">
        <v>1.4271582197548758</v>
      </c>
      <c r="P33" s="25">
        <v>1.5298253663609138</v>
      </c>
      <c r="Q33" s="25">
        <v>1.3394646888134527</v>
      </c>
      <c r="R33" s="25">
        <v>1.2509999999999999</v>
      </c>
      <c r="S33" s="25">
        <v>1.694285714285714</v>
      </c>
      <c r="T33" s="25">
        <v>1.2159999999999997</v>
      </c>
      <c r="U33" s="25">
        <v>1.3708500000000001</v>
      </c>
      <c r="V33" s="25">
        <v>1.5625</v>
      </c>
      <c r="W33" s="25">
        <v>1.2250000000000001</v>
      </c>
      <c r="X33" s="25">
        <v>1.625</v>
      </c>
      <c r="Y33" s="25">
        <v>1.7797499999999999</v>
      </c>
    </row>
    <row r="34" spans="1:25">
      <c r="A34" s="18">
        <v>1941</v>
      </c>
      <c r="B34" s="25">
        <v>2.8395406750744248</v>
      </c>
      <c r="C34" s="25">
        <v>2.7787901365033716</v>
      </c>
      <c r="D34" s="25">
        <v>2.899181071775939</v>
      </c>
      <c r="E34" s="25">
        <v>2.924021739130434</v>
      </c>
      <c r="F34" s="25">
        <v>2.4808695652173913</v>
      </c>
      <c r="G34" s="25">
        <v>3.1977018633540375</v>
      </c>
      <c r="H34" s="25">
        <v>2.9814130434782613</v>
      </c>
      <c r="I34" s="25">
        <v>2.6348913043478261</v>
      </c>
      <c r="J34" s="25">
        <v>2.8008695652173912</v>
      </c>
      <c r="K34" s="25">
        <v>3.1383695652173915</v>
      </c>
      <c r="L34" s="25">
        <v>2.3789440993788826</v>
      </c>
      <c r="M34" s="25"/>
      <c r="N34" s="25">
        <v>1941</v>
      </c>
      <c r="O34" s="25">
        <v>1.7016264740560232</v>
      </c>
      <c r="P34" s="25">
        <v>1.707496126718969</v>
      </c>
      <c r="Q34" s="25">
        <v>1.7026160885875721</v>
      </c>
      <c r="R34" s="25">
        <v>1.66225</v>
      </c>
      <c r="S34" s="25">
        <v>1.3815642857142858</v>
      </c>
      <c r="T34" s="25">
        <v>1.8185</v>
      </c>
      <c r="U34" s="25">
        <v>1.9095500000000001</v>
      </c>
      <c r="V34" s="25">
        <v>1.6837500000000001</v>
      </c>
      <c r="W34" s="25">
        <v>1.5887500000000001</v>
      </c>
      <c r="X34" s="25">
        <v>1.7549999999999999</v>
      </c>
      <c r="Y34" s="25">
        <v>1.7922500000000001</v>
      </c>
    </row>
    <row r="35" spans="1:25">
      <c r="A35" s="18">
        <v>1942</v>
      </c>
      <c r="B35" s="25">
        <v>3.0057597187469898</v>
      </c>
      <c r="C35" s="25">
        <v>2.9822970867099805</v>
      </c>
      <c r="D35" s="25">
        <v>3.0266306902775226</v>
      </c>
      <c r="E35" s="25">
        <v>3.1182111801242236</v>
      </c>
      <c r="F35" s="25">
        <v>2.4608695652173909</v>
      </c>
      <c r="G35" s="25">
        <v>3.0893167701863353</v>
      </c>
      <c r="H35" s="25">
        <v>3.2159751552795028</v>
      </c>
      <c r="I35" s="25">
        <v>3.1739130434782616</v>
      </c>
      <c r="J35" s="25">
        <v>3.0108695652173911</v>
      </c>
      <c r="K35" s="25">
        <v>3.0924347826086946</v>
      </c>
      <c r="L35" s="25">
        <v>2.408385093167702</v>
      </c>
      <c r="M35" s="25"/>
      <c r="N35" s="25">
        <v>1942</v>
      </c>
      <c r="O35" s="25">
        <v>1.777247762564548</v>
      </c>
      <c r="P35" s="25">
        <v>1.8047623547783447</v>
      </c>
      <c r="Q35" s="25">
        <v>1.7650840671713004</v>
      </c>
      <c r="R35" s="25">
        <v>1.7749999999999999</v>
      </c>
      <c r="S35" s="25">
        <v>1.3796428571428572</v>
      </c>
      <c r="T35" s="25">
        <v>1.8225</v>
      </c>
      <c r="U35" s="25">
        <v>2.0187500000000003</v>
      </c>
      <c r="V35" s="25">
        <v>1.9500000000000002</v>
      </c>
      <c r="W35" s="25">
        <v>1.6575000000000002</v>
      </c>
      <c r="X35" s="25">
        <v>1.8567500000000001</v>
      </c>
      <c r="Y35" s="25">
        <v>1.7450000000000001</v>
      </c>
    </row>
  </sheetData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" sqref="T1"/>
    </sheetView>
  </sheetViews>
  <sheetFormatPr defaultRowHeight="13.5"/>
  <cols>
    <col min="2" max="12" width="9.125" bestFit="1" customWidth="1"/>
    <col min="14" max="14" width="11.625" bestFit="1" customWidth="1"/>
    <col min="15" max="25" width="9.125" bestFit="1" customWidth="1"/>
  </cols>
  <sheetData>
    <row r="1" spans="1:25">
      <c r="A1" s="18" t="s">
        <v>46</v>
      </c>
      <c r="B1" s="18" t="s">
        <v>47</v>
      </c>
      <c r="C1" s="18" t="s">
        <v>48</v>
      </c>
      <c r="D1" s="18" t="s">
        <v>49</v>
      </c>
      <c r="E1" s="18" t="s">
        <v>50</v>
      </c>
      <c r="F1" s="18" t="s">
        <v>51</v>
      </c>
      <c r="G1" s="18" t="s">
        <v>115</v>
      </c>
      <c r="H1" s="18" t="s">
        <v>52</v>
      </c>
      <c r="I1" s="18" t="s">
        <v>53</v>
      </c>
      <c r="J1" s="18" t="s">
        <v>54</v>
      </c>
      <c r="K1" s="18" t="s">
        <v>55</v>
      </c>
      <c r="L1" s="18" t="s">
        <v>56</v>
      </c>
      <c r="M1" s="18"/>
      <c r="N1" s="18" t="s">
        <v>57</v>
      </c>
      <c r="O1" s="18" t="s">
        <v>47</v>
      </c>
      <c r="P1" s="18" t="s">
        <v>48</v>
      </c>
      <c r="Q1" s="18" t="s">
        <v>49</v>
      </c>
      <c r="R1" s="18" t="s">
        <v>50</v>
      </c>
      <c r="S1" s="18" t="s">
        <v>51</v>
      </c>
      <c r="T1" s="18" t="s">
        <v>115</v>
      </c>
      <c r="U1" s="18" t="s">
        <v>52</v>
      </c>
      <c r="V1" s="18" t="s">
        <v>53</v>
      </c>
      <c r="W1" s="18" t="s">
        <v>54</v>
      </c>
      <c r="X1" s="18" t="s">
        <v>55</v>
      </c>
      <c r="Y1" s="18" t="s">
        <v>56</v>
      </c>
    </row>
    <row r="2" spans="1:25">
      <c r="A2">
        <v>1909</v>
      </c>
      <c r="B2" s="26">
        <v>1.5119942785934157</v>
      </c>
      <c r="C2" s="26">
        <v>1.752812130896978</v>
      </c>
      <c r="D2" s="26">
        <v>1.561349068317504</v>
      </c>
      <c r="E2" s="26">
        <v>1.7036803628524153</v>
      </c>
      <c r="F2" s="26">
        <v>1.8370403241648849</v>
      </c>
      <c r="G2" s="26">
        <v>1.430806014862563</v>
      </c>
      <c r="H2" s="26">
        <v>1.9647943049889285</v>
      </c>
      <c r="I2" s="26">
        <v>1.4688775641181506</v>
      </c>
      <c r="J2" s="26">
        <v>1.4098654711028746</v>
      </c>
      <c r="K2" s="26">
        <v>1.8514556855516413</v>
      </c>
      <c r="L2" s="26">
        <v>1.762192512723384</v>
      </c>
      <c r="M2" s="26"/>
      <c r="N2" s="28">
        <v>1909</v>
      </c>
      <c r="O2" s="26">
        <v>0.97281124740571312</v>
      </c>
      <c r="P2" s="26">
        <v>1.1656469132203378</v>
      </c>
      <c r="Q2" s="26">
        <v>0.98495243531926679</v>
      </c>
      <c r="R2" s="26">
        <v>0.9827467353451167</v>
      </c>
      <c r="S2" s="26">
        <v>1.0998106199301056</v>
      </c>
      <c r="T2" s="26">
        <v>1.0425301133017355</v>
      </c>
      <c r="U2" s="26">
        <v>1.3207110068805152</v>
      </c>
      <c r="V2" s="26">
        <v>1.0326499092786834</v>
      </c>
      <c r="W2" s="26">
        <v>0.88268535045663643</v>
      </c>
      <c r="X2" s="26">
        <v>1.2869892283725177</v>
      </c>
      <c r="Y2" s="26">
        <v>1.1829273593361089</v>
      </c>
    </row>
    <row r="3" spans="1:25">
      <c r="A3">
        <v>1910</v>
      </c>
      <c r="B3" s="26">
        <v>1.5840803141200324</v>
      </c>
      <c r="C3" s="26">
        <v>1.8221377108820203</v>
      </c>
      <c r="D3" s="26">
        <v>1.6216451573590729</v>
      </c>
      <c r="E3" s="26">
        <v>2.0007168720245652</v>
      </c>
      <c r="F3" s="26">
        <v>1.7214375427908428</v>
      </c>
      <c r="G3" s="26">
        <v>1.4424917426375172</v>
      </c>
      <c r="H3" s="26">
        <v>2.029315127067747</v>
      </c>
      <c r="I3" s="26">
        <v>1.4663843391058802</v>
      </c>
      <c r="J3" s="26">
        <v>1.6116251330337066</v>
      </c>
      <c r="K3" s="26">
        <v>1.6674985208324888</v>
      </c>
      <c r="L3" s="26">
        <v>1.969437254985178</v>
      </c>
      <c r="M3" s="26"/>
      <c r="N3" s="28">
        <v>1910</v>
      </c>
      <c r="O3" s="26">
        <v>1.0605880174399709</v>
      </c>
      <c r="P3" s="26">
        <v>1.1970474719249167</v>
      </c>
      <c r="Q3" s="26">
        <v>1.0963790349457889</v>
      </c>
      <c r="R3" s="26">
        <v>1.210348126827592</v>
      </c>
      <c r="S3" s="26">
        <v>1.233674467470371</v>
      </c>
      <c r="T3" s="26">
        <v>1.0525557074931271</v>
      </c>
      <c r="U3" s="26">
        <v>1.4030464357022259</v>
      </c>
      <c r="V3" s="26">
        <v>1.1061695639898421</v>
      </c>
      <c r="W3" s="26">
        <v>1.0216147835347111</v>
      </c>
      <c r="X3" s="26">
        <v>1.1809986026775379</v>
      </c>
      <c r="Y3" s="26">
        <v>1.1840633107834364</v>
      </c>
    </row>
    <row r="4" spans="1:25">
      <c r="A4">
        <v>1911</v>
      </c>
      <c r="B4" s="26">
        <v>1.4672071753706355</v>
      </c>
      <c r="C4" s="26">
        <v>1.5798550092032217</v>
      </c>
      <c r="D4" s="26">
        <v>1.6334653285890406</v>
      </c>
      <c r="E4" s="26">
        <v>1.8187646893378986</v>
      </c>
      <c r="F4" s="26">
        <v>1.7039958071575207</v>
      </c>
      <c r="G4" s="26">
        <v>1.2615009240741351</v>
      </c>
      <c r="H4" s="26">
        <v>1.6958604207939214</v>
      </c>
      <c r="I4" s="26">
        <v>1.6621403863533724</v>
      </c>
      <c r="J4" s="26">
        <v>1.5122163883926421</v>
      </c>
      <c r="K4" s="26">
        <v>1.6285750324547708</v>
      </c>
      <c r="L4" s="26">
        <v>1.59320462916797</v>
      </c>
      <c r="M4" s="26"/>
      <c r="N4" s="28">
        <v>1911</v>
      </c>
      <c r="O4" s="26">
        <v>0.9053532715835293</v>
      </c>
      <c r="P4" s="26">
        <v>1.0300803195810067</v>
      </c>
      <c r="Q4" s="26">
        <v>0.97706813478889287</v>
      </c>
      <c r="R4" s="26">
        <v>0.9792792103278819</v>
      </c>
      <c r="S4" s="26">
        <v>1.0029532494301092</v>
      </c>
      <c r="T4" s="26">
        <v>0.81840688254614524</v>
      </c>
      <c r="U4" s="26">
        <v>1.1067397649949104</v>
      </c>
      <c r="V4" s="26">
        <v>0.92799688943545944</v>
      </c>
      <c r="W4" s="26">
        <v>1.0668379681605298</v>
      </c>
      <c r="X4" s="26">
        <v>1.2739385923547359</v>
      </c>
      <c r="Y4" s="26">
        <v>1.0899261035362942</v>
      </c>
    </row>
    <row r="5" spans="1:25">
      <c r="A5">
        <v>1912</v>
      </c>
      <c r="B5" s="26">
        <v>1.3501467898691175</v>
      </c>
      <c r="C5" s="26">
        <v>1.414980721242787</v>
      </c>
      <c r="D5" s="26">
        <v>1.4537085661449078</v>
      </c>
      <c r="E5" s="26">
        <v>1.6419194813999183</v>
      </c>
      <c r="F5" s="26">
        <v>1.7575329118742091</v>
      </c>
      <c r="G5" s="26">
        <v>1.0236432778601512</v>
      </c>
      <c r="H5" s="26">
        <v>1.5928109126967143</v>
      </c>
      <c r="I5" s="26">
        <v>1.216377520839691</v>
      </c>
      <c r="J5" s="26">
        <v>1.4691209965313221</v>
      </c>
      <c r="K5" s="26">
        <v>1.4349625401007899</v>
      </c>
      <c r="L5" s="26">
        <v>1.4634804716293615</v>
      </c>
      <c r="M5" s="26"/>
      <c r="N5" s="28">
        <v>1912</v>
      </c>
      <c r="O5" s="26">
        <v>0.74988422179444225</v>
      </c>
      <c r="P5" s="26">
        <v>0.84453103466767898</v>
      </c>
      <c r="Q5" s="26">
        <v>0.77799295287410408</v>
      </c>
      <c r="R5" s="26">
        <v>0.81256825246417475</v>
      </c>
      <c r="S5" s="26">
        <v>0.87576317920438373</v>
      </c>
      <c r="T5" s="26">
        <v>0.56672758547512092</v>
      </c>
      <c r="U5" s="26">
        <v>1.0313800398619286</v>
      </c>
      <c r="V5" s="26">
        <v>0.73030540026882662</v>
      </c>
      <c r="W5" s="26">
        <v>0.87052046053554244</v>
      </c>
      <c r="X5" s="26">
        <v>1.0856337298292955</v>
      </c>
      <c r="Y5" s="26">
        <v>0.81883523997620944</v>
      </c>
    </row>
    <row r="6" spans="1:25">
      <c r="A6">
        <v>1913</v>
      </c>
      <c r="B6" s="26">
        <v>1.3198376839214714</v>
      </c>
      <c r="C6" s="26">
        <v>1.396736747462479</v>
      </c>
      <c r="D6" s="26">
        <v>1.4005402923592496</v>
      </c>
      <c r="E6" s="26">
        <v>1.5319370807701254</v>
      </c>
      <c r="F6" s="26">
        <v>1.6206883971356218</v>
      </c>
      <c r="G6" s="26">
        <v>1.0548858243742598</v>
      </c>
      <c r="H6" s="26">
        <v>1.4336323183876443</v>
      </c>
      <c r="I6" s="26">
        <v>1.1789595388509997</v>
      </c>
      <c r="J6" s="26">
        <v>1.4379363346777689</v>
      </c>
      <c r="K6" s="26">
        <v>1.5557522577655849</v>
      </c>
      <c r="L6" s="26">
        <v>1.4471286784445263</v>
      </c>
      <c r="M6" s="26"/>
      <c r="N6" s="28">
        <v>1913</v>
      </c>
      <c r="O6" s="26">
        <v>0.76816192919299964</v>
      </c>
      <c r="P6" s="26">
        <v>0.90138265470492573</v>
      </c>
      <c r="Q6" s="26">
        <v>0.76860065806412126</v>
      </c>
      <c r="R6" s="26">
        <v>0.74063510527471565</v>
      </c>
      <c r="S6" s="26">
        <v>0.8266101812847203</v>
      </c>
      <c r="T6" s="26">
        <v>0.61730721338656025</v>
      </c>
      <c r="U6" s="26">
        <v>1.0165394102923866</v>
      </c>
      <c r="V6" s="26">
        <v>0.76166277254202108</v>
      </c>
      <c r="W6" s="26">
        <v>0.8620773855504148</v>
      </c>
      <c r="X6" s="26">
        <v>1.2209474203346768</v>
      </c>
      <c r="Y6" s="26">
        <v>0.88780212527318814</v>
      </c>
    </row>
    <row r="7" spans="1:25">
      <c r="A7">
        <v>1914</v>
      </c>
      <c r="B7" s="26">
        <v>1.4502736356100949</v>
      </c>
      <c r="C7" s="26">
        <v>1.6019629535842945</v>
      </c>
      <c r="D7" s="26">
        <v>1.4687159991005476</v>
      </c>
      <c r="E7" s="26">
        <v>1.7583518521861268</v>
      </c>
      <c r="F7" s="26">
        <v>1.7518405725817279</v>
      </c>
      <c r="G7" s="26">
        <v>1.1231411021198296</v>
      </c>
      <c r="H7" s="26">
        <v>1.3772359493284729</v>
      </c>
      <c r="I7" s="26">
        <v>1.3944869176728019</v>
      </c>
      <c r="J7" s="26">
        <v>1.6550306570724875</v>
      </c>
      <c r="K7" s="26">
        <v>1.6367067783939206</v>
      </c>
      <c r="L7" s="26">
        <v>1.496647578362565</v>
      </c>
      <c r="M7" s="26"/>
      <c r="N7" s="28">
        <v>1914</v>
      </c>
      <c r="O7" s="26">
        <v>0.94836176492823787</v>
      </c>
      <c r="P7" s="26">
        <v>0.98106996085430698</v>
      </c>
      <c r="Q7" s="26">
        <v>0.99265987092485775</v>
      </c>
      <c r="R7" s="26">
        <v>0.99723210734940393</v>
      </c>
      <c r="S7" s="26">
        <v>1.0908314360220634</v>
      </c>
      <c r="T7" s="26">
        <v>0.90276843685618491</v>
      </c>
      <c r="U7" s="26">
        <v>1.1365374117903417</v>
      </c>
      <c r="V7" s="26">
        <v>0.84530360549636996</v>
      </c>
      <c r="W7" s="26">
        <v>0.89943360488915725</v>
      </c>
      <c r="X7" s="26">
        <v>1.2841533057876653</v>
      </c>
      <c r="Y7" s="26">
        <v>1.009187612743947</v>
      </c>
    </row>
    <row r="8" spans="1:25">
      <c r="A8">
        <v>1915</v>
      </c>
      <c r="B8" s="26">
        <v>1.6801947095813323</v>
      </c>
      <c r="C8" s="26">
        <v>1.8578605487189841</v>
      </c>
      <c r="D8" s="26">
        <v>1.6718591860955532</v>
      </c>
      <c r="E8" s="26">
        <v>1.9707340297944731</v>
      </c>
      <c r="F8" s="26">
        <v>1.8611698294695058</v>
      </c>
      <c r="G8" s="26">
        <v>1.4461445042224779</v>
      </c>
      <c r="H8" s="26">
        <v>1.691938204101626</v>
      </c>
      <c r="I8" s="26">
        <v>1.6666265917214851</v>
      </c>
      <c r="J8" s="26">
        <v>1.8324102381094729</v>
      </c>
      <c r="K8" s="26">
        <v>1.7829906956109423</v>
      </c>
      <c r="L8" s="26">
        <v>1.7596771190768434</v>
      </c>
      <c r="M8" s="26"/>
      <c r="N8" s="28">
        <v>1915</v>
      </c>
      <c r="O8" s="26">
        <v>1.1076454887853175</v>
      </c>
      <c r="P8" s="26">
        <v>1.1856682196572856</v>
      </c>
      <c r="Q8" s="26">
        <v>1.1210725366670466</v>
      </c>
      <c r="R8" s="26">
        <v>1.1711111900598006</v>
      </c>
      <c r="S8" s="26">
        <v>1.2714740768396244</v>
      </c>
      <c r="T8" s="26">
        <v>0.98935977693837063</v>
      </c>
      <c r="U8" s="26">
        <v>1.2903138685389093</v>
      </c>
      <c r="V8" s="26">
        <v>1.1575855688452534</v>
      </c>
      <c r="W8" s="26">
        <v>1.0304251842177328</v>
      </c>
      <c r="X8" s="26">
        <v>1.4570542955581431</v>
      </c>
      <c r="Y8" s="26">
        <v>1.084086239008377</v>
      </c>
    </row>
    <row r="9" spans="1:25">
      <c r="A9">
        <v>1916</v>
      </c>
      <c r="B9" s="26">
        <v>1.4240605436692446</v>
      </c>
      <c r="C9" s="26">
        <v>1.6134729181674867</v>
      </c>
      <c r="D9" s="26">
        <v>1.3742326152277062</v>
      </c>
      <c r="E9" s="26">
        <v>1.5529602695704559</v>
      </c>
      <c r="F9" s="26">
        <v>1.4974827408345954</v>
      </c>
      <c r="G9" s="26">
        <v>1.2199141108550604</v>
      </c>
      <c r="H9" s="26">
        <v>1.3681754177640586</v>
      </c>
      <c r="I9" s="26">
        <v>1.5457616733206287</v>
      </c>
      <c r="J9" s="26">
        <v>1.5685863048016446</v>
      </c>
      <c r="K9" s="26">
        <v>1.5523656699680846</v>
      </c>
      <c r="L9" s="26">
        <v>1.5243173405004407</v>
      </c>
      <c r="M9" s="26"/>
      <c r="N9" s="28">
        <v>1916</v>
      </c>
      <c r="O9" s="26">
        <v>0.9034909146434732</v>
      </c>
      <c r="P9" s="26">
        <v>0.9869408709530918</v>
      </c>
      <c r="Q9" s="26">
        <v>0.90018052881980726</v>
      </c>
      <c r="R9" s="26">
        <v>0.87054658789283956</v>
      </c>
      <c r="S9" s="26">
        <v>1.0155792433925039</v>
      </c>
      <c r="T9" s="26">
        <v>0.81560602885410649</v>
      </c>
      <c r="U9" s="26">
        <v>0.99709694668943738</v>
      </c>
      <c r="V9" s="26">
        <v>0.96433711132370847</v>
      </c>
      <c r="W9" s="26">
        <v>0.87725413794088047</v>
      </c>
      <c r="X9" s="26">
        <v>1.123240894449635</v>
      </c>
      <c r="Y9" s="26">
        <v>0.97667565620689678</v>
      </c>
    </row>
    <row r="10" spans="1:25">
      <c r="A10">
        <v>1917</v>
      </c>
      <c r="B10" s="26">
        <v>1.2787114044611791</v>
      </c>
      <c r="C10" s="26">
        <v>1.3675018203841312</v>
      </c>
      <c r="D10" s="26">
        <v>1.2928790984304617</v>
      </c>
      <c r="E10" s="26">
        <v>1.3808672869538239</v>
      </c>
      <c r="F10" s="26">
        <v>1.4176250748869184</v>
      </c>
      <c r="G10" s="26">
        <v>1.178014227817098</v>
      </c>
      <c r="H10" s="26">
        <v>1.1075691550994016</v>
      </c>
      <c r="I10" s="26">
        <v>1.322090002489108</v>
      </c>
      <c r="J10" s="26">
        <v>1.3603600203350299</v>
      </c>
      <c r="K10" s="26">
        <v>1.6313626316365422</v>
      </c>
      <c r="L10" s="26">
        <v>1.3150007806867281</v>
      </c>
      <c r="M10" s="26"/>
      <c r="N10" s="28">
        <v>1917</v>
      </c>
      <c r="O10" s="26">
        <v>0.79777809141274458</v>
      </c>
      <c r="P10" s="26">
        <v>0.88267177452071544</v>
      </c>
      <c r="Q10" s="26">
        <v>0.79127833821393756</v>
      </c>
      <c r="R10" s="26">
        <v>0.7273349835137789</v>
      </c>
      <c r="S10" s="26">
        <v>0.85953847814858397</v>
      </c>
      <c r="T10" s="26">
        <v>0.69945864902795207</v>
      </c>
      <c r="U10" s="26">
        <v>0.82383094568256343</v>
      </c>
      <c r="V10" s="26">
        <v>0.85501163487854026</v>
      </c>
      <c r="W10" s="26">
        <v>0.78722983940001023</v>
      </c>
      <c r="X10" s="26">
        <v>1.1616245142391732</v>
      </c>
      <c r="Y10" s="26">
        <v>0.93372536838886433</v>
      </c>
    </row>
    <row r="11" spans="1:25">
      <c r="A11">
        <v>1918</v>
      </c>
      <c r="B11" s="26">
        <v>1.1566102214688059</v>
      </c>
      <c r="C11" s="26">
        <v>1.1570746904623763</v>
      </c>
      <c r="D11" s="26">
        <v>1.2239167853237369</v>
      </c>
      <c r="E11" s="26">
        <v>1.1854563894945154</v>
      </c>
      <c r="F11" s="26">
        <v>1.2401455179895564</v>
      </c>
      <c r="G11" s="26">
        <v>1.0212562942394985</v>
      </c>
      <c r="H11" s="26">
        <v>1.1935291676438002</v>
      </c>
      <c r="I11" s="26">
        <v>1.0247677514723899</v>
      </c>
      <c r="J11" s="26">
        <v>1.207224870339163</v>
      </c>
      <c r="K11" s="26">
        <v>1.3998789663841156</v>
      </c>
      <c r="L11" s="26">
        <v>1.2962043526212577</v>
      </c>
      <c r="M11" s="26"/>
      <c r="N11" s="28">
        <v>1918</v>
      </c>
      <c r="O11" s="26">
        <v>0.70389662054296642</v>
      </c>
      <c r="P11" s="26">
        <v>0.71953725248734524</v>
      </c>
      <c r="Q11" s="26">
        <v>0.73829984953883154</v>
      </c>
      <c r="R11" s="26">
        <v>0.69031422021637268</v>
      </c>
      <c r="S11" s="26">
        <v>0.74802509925161642</v>
      </c>
      <c r="T11" s="26">
        <v>0.57738663181377659</v>
      </c>
      <c r="U11" s="26">
        <v>0.76411914774430878</v>
      </c>
      <c r="V11" s="26">
        <v>0.71992786792139896</v>
      </c>
      <c r="W11" s="26">
        <v>0.63461904584556206</v>
      </c>
      <c r="X11" s="26">
        <v>1.0272701738736694</v>
      </c>
      <c r="Y11" s="26">
        <v>0.80699899519451934</v>
      </c>
    </row>
    <row r="12" spans="1:25">
      <c r="A12">
        <v>1919</v>
      </c>
      <c r="B12" s="26">
        <v>1.3775597334089675</v>
      </c>
      <c r="C12" s="26">
        <v>1.3775866927659952</v>
      </c>
      <c r="D12" s="26">
        <v>1.5061414677013039</v>
      </c>
      <c r="E12" s="26">
        <v>1.4744569484856251</v>
      </c>
      <c r="F12" s="26">
        <v>1.5425809137180373</v>
      </c>
      <c r="G12" s="26">
        <v>1.3299927456992164</v>
      </c>
      <c r="H12" s="26">
        <v>1.3188613435644925</v>
      </c>
      <c r="I12" s="26">
        <v>1.3163798453114415</v>
      </c>
      <c r="J12" s="26">
        <v>1.4309279991251767</v>
      </c>
      <c r="K12" s="26">
        <v>1.6012706734615674</v>
      </c>
      <c r="L12" s="26">
        <v>1.4869354837249389</v>
      </c>
      <c r="M12" s="26"/>
      <c r="N12" s="28">
        <v>1919</v>
      </c>
      <c r="O12" s="26">
        <v>0.87326716355765732</v>
      </c>
      <c r="P12" s="26">
        <v>0.84737622860108075</v>
      </c>
      <c r="Q12" s="26">
        <v>0.97361809475641026</v>
      </c>
      <c r="R12" s="26">
        <v>0.8755025156472549</v>
      </c>
      <c r="S12" s="26">
        <v>0.93587958913792491</v>
      </c>
      <c r="T12" s="26">
        <v>0.84760085868388424</v>
      </c>
      <c r="U12" s="26">
        <v>0.96663039374953075</v>
      </c>
      <c r="V12" s="26">
        <v>0.82073432571819005</v>
      </c>
      <c r="W12" s="26">
        <v>0.89003654923866637</v>
      </c>
      <c r="X12" s="26">
        <v>1.0454509188394714</v>
      </c>
      <c r="Y12" s="26">
        <v>0.85033526299286577</v>
      </c>
    </row>
    <row r="13" spans="1:25">
      <c r="A13">
        <v>1920</v>
      </c>
      <c r="B13" s="26">
        <v>1.7181278147578904</v>
      </c>
      <c r="C13" s="26">
        <v>1.6401022592212182</v>
      </c>
      <c r="D13" s="26">
        <v>1.90439371084937</v>
      </c>
      <c r="E13" s="26">
        <v>1.9907345642331329</v>
      </c>
      <c r="F13" s="26">
        <v>1.6955036976460511</v>
      </c>
      <c r="G13" s="26">
        <v>1.7622557723525756</v>
      </c>
      <c r="H13" s="26">
        <v>1.5552197515875095</v>
      </c>
      <c r="I13" s="26">
        <v>1.5114508564875413</v>
      </c>
      <c r="J13" s="26">
        <v>1.7197929751768832</v>
      </c>
      <c r="K13" s="26">
        <v>2.0205447061232151</v>
      </c>
      <c r="L13" s="26">
        <v>1.9029999545190046</v>
      </c>
      <c r="M13" s="26"/>
      <c r="N13" s="28">
        <v>1920</v>
      </c>
      <c r="O13" s="26">
        <v>1.0846164290942606</v>
      </c>
      <c r="P13" s="26">
        <v>1.0018021631019023</v>
      </c>
      <c r="Q13" s="26">
        <v>1.2199316962144455</v>
      </c>
      <c r="R13" s="26">
        <v>1.1315306084200882</v>
      </c>
      <c r="S13" s="26">
        <v>0.97666683610407057</v>
      </c>
      <c r="T13" s="26">
        <v>1.1323074792858461</v>
      </c>
      <c r="U13" s="26">
        <v>1.1097039378600526</v>
      </c>
      <c r="V13" s="26">
        <v>0.93768232993372613</v>
      </c>
      <c r="W13" s="26">
        <v>1.0601954680183694</v>
      </c>
      <c r="X13" s="26">
        <v>1.3220580848264789</v>
      </c>
      <c r="Y13" s="26">
        <v>1.0990759836121811</v>
      </c>
    </row>
    <row r="14" spans="1:25">
      <c r="A14">
        <v>1921</v>
      </c>
      <c r="B14" s="26">
        <v>1.8989644900496969</v>
      </c>
      <c r="C14" s="26">
        <v>1.591229543960893</v>
      </c>
      <c r="D14" s="26">
        <v>2.14295311848162</v>
      </c>
      <c r="E14" s="26">
        <v>2.1298160858774353</v>
      </c>
      <c r="F14" s="26">
        <v>1.8705277009141839</v>
      </c>
      <c r="G14" s="26">
        <v>1.8757922077350258</v>
      </c>
      <c r="H14" s="26">
        <v>2.0151533102838122</v>
      </c>
      <c r="I14" s="26">
        <v>1.5606288404463897</v>
      </c>
      <c r="J14" s="26">
        <v>1.4622069820988537</v>
      </c>
      <c r="K14" s="26">
        <v>2.4035994580652309</v>
      </c>
      <c r="L14" s="26">
        <v>1.6000379846838282</v>
      </c>
      <c r="M14" s="26"/>
      <c r="N14" s="28">
        <v>1921</v>
      </c>
      <c r="O14" s="26">
        <v>1.1604298185785922</v>
      </c>
      <c r="P14" s="26">
        <v>0.9891532881271472</v>
      </c>
      <c r="Q14" s="26">
        <v>1.2873831445194259</v>
      </c>
      <c r="R14" s="26">
        <v>1.2666345484669084</v>
      </c>
      <c r="S14" s="26">
        <v>1.0380983773778318</v>
      </c>
      <c r="T14" s="26">
        <v>1.1848204399404831</v>
      </c>
      <c r="U14" s="26">
        <v>1.1279760987717398</v>
      </c>
      <c r="V14" s="26">
        <v>1.0154401280708019</v>
      </c>
      <c r="W14" s="26">
        <v>0.94198341140895947</v>
      </c>
      <c r="X14" s="26">
        <v>1.5145212988424046</v>
      </c>
      <c r="Y14" s="26">
        <v>0.95204583323745995</v>
      </c>
    </row>
    <row r="15" spans="1:25">
      <c r="A15">
        <v>1922</v>
      </c>
      <c r="B15" s="26">
        <v>1.7066468629254037</v>
      </c>
      <c r="C15" s="26">
        <v>1.5052014146933868</v>
      </c>
      <c r="D15" s="26">
        <v>1.8960345989775147</v>
      </c>
      <c r="E15" s="26">
        <v>1.840814236993755</v>
      </c>
      <c r="F15" s="26">
        <v>1.5564213718271627</v>
      </c>
      <c r="G15" s="26">
        <v>1.7723956270708212</v>
      </c>
      <c r="H15" s="26">
        <v>1.836147453885864</v>
      </c>
      <c r="I15" s="26">
        <v>1.2673879576970366</v>
      </c>
      <c r="J15" s="26">
        <v>1.3528647831656562</v>
      </c>
      <c r="K15" s="26">
        <v>2.4183558732766732</v>
      </c>
      <c r="L15" s="26">
        <v>1.7033471964488192</v>
      </c>
      <c r="M15" s="26"/>
      <c r="N15" s="28">
        <v>1922</v>
      </c>
      <c r="O15" s="26">
        <v>1.0298087597589645</v>
      </c>
      <c r="P15" s="26">
        <v>0.90080814100921935</v>
      </c>
      <c r="Q15" s="26">
        <v>1.1388089956056926</v>
      </c>
      <c r="R15" s="26">
        <v>1.2284097604321644</v>
      </c>
      <c r="S15" s="26">
        <v>0.89993674841160587</v>
      </c>
      <c r="T15" s="26">
        <v>1.050546473327427</v>
      </c>
      <c r="U15" s="26">
        <v>0.93744011641039782</v>
      </c>
      <c r="V15" s="26">
        <v>0.89479070893343249</v>
      </c>
      <c r="W15" s="26">
        <v>0.86907223975928449</v>
      </c>
      <c r="X15" s="26">
        <v>1.2889982209056654</v>
      </c>
      <c r="Y15" s="26">
        <v>0.94946166933534548</v>
      </c>
    </row>
    <row r="16" spans="1:25">
      <c r="A16">
        <v>1923</v>
      </c>
      <c r="B16" s="26">
        <v>1.8024994562675849</v>
      </c>
      <c r="C16" s="26">
        <v>1.7177394146809457</v>
      </c>
      <c r="D16" s="26">
        <v>2.017122703542626</v>
      </c>
      <c r="E16" s="26">
        <v>1.8470528374506734</v>
      </c>
      <c r="F16" s="26">
        <v>1.9243635993186086</v>
      </c>
      <c r="G16" s="26">
        <v>1.7955877914573071</v>
      </c>
      <c r="H16" s="26">
        <v>1.8843598283996055</v>
      </c>
      <c r="I16" s="26">
        <v>1.3735363041292104</v>
      </c>
      <c r="J16" s="26">
        <v>1.7013332516320399</v>
      </c>
      <c r="K16" s="26">
        <v>2.4537962070379411</v>
      </c>
      <c r="L16" s="26">
        <v>1.8817292229450127</v>
      </c>
      <c r="M16" s="26"/>
      <c r="N16" s="28">
        <v>1923</v>
      </c>
      <c r="O16" s="26">
        <v>1.2008167842449338</v>
      </c>
      <c r="P16" s="26">
        <v>0.95313735922618126</v>
      </c>
      <c r="Q16" s="26">
        <v>1.4717384378809377</v>
      </c>
      <c r="R16" s="26">
        <v>1.3272447804581411</v>
      </c>
      <c r="S16" s="26">
        <v>1.041307189100138</v>
      </c>
      <c r="T16" s="26">
        <v>1.04350970863704</v>
      </c>
      <c r="U16" s="26">
        <v>2.0814307195441328</v>
      </c>
      <c r="V16" s="26">
        <v>0.9568740643740502</v>
      </c>
      <c r="W16" s="26">
        <v>0.91253668058077764</v>
      </c>
      <c r="X16" s="26">
        <v>1.3056530425750854</v>
      </c>
      <c r="Y16" s="26">
        <v>1.0693336183462776</v>
      </c>
    </row>
    <row r="17" spans="1:25">
      <c r="A17">
        <v>1924</v>
      </c>
      <c r="B17" s="26">
        <v>1.8347946050701702</v>
      </c>
      <c r="C17" s="26">
        <v>1.8330342283986405</v>
      </c>
      <c r="D17" s="26">
        <v>1.9563941264328526</v>
      </c>
      <c r="E17" s="26">
        <v>1.8467526303072146</v>
      </c>
      <c r="F17" s="26">
        <v>1.7811309507988171</v>
      </c>
      <c r="G17" s="26">
        <v>1.9115278493090724</v>
      </c>
      <c r="H17" s="26">
        <v>1.6775793585990224</v>
      </c>
      <c r="I17" s="26">
        <v>2.2412977362288755</v>
      </c>
      <c r="J17" s="26">
        <v>1.6909697278780225</v>
      </c>
      <c r="K17" s="26">
        <v>2.2832310256971393</v>
      </c>
      <c r="L17" s="26">
        <v>1.6282354785104343</v>
      </c>
      <c r="M17" s="26"/>
      <c r="N17" s="28">
        <v>1924</v>
      </c>
      <c r="O17" s="26">
        <v>0.93180832498403809</v>
      </c>
      <c r="P17" s="26">
        <v>0.83137126790357863</v>
      </c>
      <c r="Q17" s="26">
        <v>1.0660385756414801</v>
      </c>
      <c r="R17" s="26">
        <v>1.2405455262862737</v>
      </c>
      <c r="S17" s="26">
        <v>0.8830386574957958</v>
      </c>
      <c r="T17" s="26">
        <v>0.86529271758792548</v>
      </c>
      <c r="U17" s="26">
        <v>0.87034179819060309</v>
      </c>
      <c r="V17" s="26">
        <v>0.79135975746912524</v>
      </c>
      <c r="W17" s="26">
        <v>0.76663861439643932</v>
      </c>
      <c r="X17" s="26">
        <v>1.1916306114249569</v>
      </c>
      <c r="Y17" s="26">
        <v>0.99109453029846728</v>
      </c>
    </row>
    <row r="18" spans="1:25">
      <c r="A18">
        <v>1925</v>
      </c>
      <c r="B18" s="26">
        <v>1.5537679346384456</v>
      </c>
      <c r="C18" s="26">
        <v>1.4731402824352073</v>
      </c>
      <c r="D18" s="26">
        <v>1.7037754633260664</v>
      </c>
      <c r="E18" s="26">
        <v>1.7020002338847882</v>
      </c>
      <c r="F18" s="26">
        <v>1.6598442311382922</v>
      </c>
      <c r="G18" s="26">
        <v>1.4087572773023569</v>
      </c>
      <c r="H18" s="26">
        <v>1.5346842897285657</v>
      </c>
      <c r="I18" s="26">
        <v>1.095931207705257</v>
      </c>
      <c r="J18" s="26">
        <v>1.6347890952380943</v>
      </c>
      <c r="K18" s="26">
        <v>2.0145277323051958</v>
      </c>
      <c r="L18" s="26">
        <v>1.6127503124049409</v>
      </c>
      <c r="M18" s="26"/>
      <c r="N18" s="28">
        <v>1925</v>
      </c>
      <c r="O18" s="26">
        <v>0.83232083125859413</v>
      </c>
      <c r="P18" s="26">
        <v>0.75292116679783649</v>
      </c>
      <c r="Q18" s="26">
        <v>0.9363325536243523</v>
      </c>
      <c r="R18" s="26">
        <v>1.0193436785138636</v>
      </c>
      <c r="S18" s="26">
        <v>0.8629202048865503</v>
      </c>
      <c r="T18" s="26">
        <v>0.83429977610777217</v>
      </c>
      <c r="U18" s="26">
        <v>0.74514883040280211</v>
      </c>
      <c r="V18" s="26">
        <v>0.638047762639256</v>
      </c>
      <c r="W18" s="26">
        <v>0.7445377015278668</v>
      </c>
      <c r="X18" s="26">
        <v>1.0648264102009084</v>
      </c>
      <c r="Y18" s="26">
        <v>0.91866162728646272</v>
      </c>
    </row>
    <row r="19" spans="1:25">
      <c r="A19">
        <v>1926</v>
      </c>
      <c r="B19" s="26">
        <v>1.6700502421387435</v>
      </c>
      <c r="C19" s="26">
        <v>1.5771657756712145</v>
      </c>
      <c r="D19" s="26">
        <v>1.7885595994148915</v>
      </c>
      <c r="E19" s="26">
        <v>1.7979954533437259</v>
      </c>
      <c r="F19" s="26">
        <v>1.683125049184852</v>
      </c>
      <c r="G19" s="26">
        <v>1.3970320660169147</v>
      </c>
      <c r="H19" s="26">
        <v>1.6846374988886303</v>
      </c>
      <c r="I19" s="26">
        <v>1.2621901967223563</v>
      </c>
      <c r="J19" s="26">
        <v>1.7015212884962383</v>
      </c>
      <c r="K19" s="26">
        <v>2.1890979341849732</v>
      </c>
      <c r="L19" s="26">
        <v>1.7086892385645112</v>
      </c>
      <c r="M19" s="26"/>
      <c r="N19" s="28">
        <v>1926</v>
      </c>
      <c r="O19" s="26">
        <v>0.8816881525189384</v>
      </c>
      <c r="P19" s="26">
        <v>0.83180357251897397</v>
      </c>
      <c r="Q19" s="26">
        <v>0.94456237069473392</v>
      </c>
      <c r="R19" s="26">
        <v>1.0408447959217193</v>
      </c>
      <c r="S19" s="26">
        <v>0.79576624832004816</v>
      </c>
      <c r="T19" s="26">
        <v>0.82078772055417881</v>
      </c>
      <c r="U19" s="26">
        <v>0.80685336706919353</v>
      </c>
      <c r="V19" s="26">
        <v>0.67105660979982673</v>
      </c>
      <c r="W19" s="26">
        <v>0.86323348189181859</v>
      </c>
      <c r="X19" s="26">
        <v>1.1799879043535617</v>
      </c>
      <c r="Y19" s="26">
        <v>1.0236398539165472</v>
      </c>
    </row>
    <row r="20" spans="1:25">
      <c r="A20">
        <v>1927</v>
      </c>
      <c r="B20" s="26">
        <v>1.7522116146794746</v>
      </c>
      <c r="C20" s="26">
        <v>1.6548963237018341</v>
      </c>
      <c r="D20" s="26">
        <v>1.8493158152375249</v>
      </c>
      <c r="E20" s="26">
        <v>1.9214770656104767</v>
      </c>
      <c r="F20" s="26">
        <v>1.7186537350006577</v>
      </c>
      <c r="G20" s="26">
        <v>1.4567083895134758</v>
      </c>
      <c r="H20" s="26">
        <v>1.7913756844698354</v>
      </c>
      <c r="I20" s="26">
        <v>1.5072256033844178</v>
      </c>
      <c r="J20" s="26">
        <v>1.7180451873279832</v>
      </c>
      <c r="K20" s="26">
        <v>2.2449465938248321</v>
      </c>
      <c r="L20" s="26">
        <v>1.5404859159341493</v>
      </c>
      <c r="M20" s="26"/>
      <c r="N20" s="28">
        <v>1927</v>
      </c>
      <c r="O20" s="26">
        <v>0.8840414983846332</v>
      </c>
      <c r="P20" s="26">
        <v>0.83083023870707573</v>
      </c>
      <c r="Q20" s="26">
        <v>0.93493733690476521</v>
      </c>
      <c r="R20" s="26">
        <v>1.0869173043409397</v>
      </c>
      <c r="S20" s="26">
        <v>0.80773629603211372</v>
      </c>
      <c r="T20" s="26">
        <v>0.74060428480387619</v>
      </c>
      <c r="U20" s="26">
        <v>0.84065581615713025</v>
      </c>
      <c r="V20" s="26">
        <v>0.68074323948208104</v>
      </c>
      <c r="W20" s="26">
        <v>0.94947341242182692</v>
      </c>
      <c r="X20" s="26">
        <v>1.126366497992755</v>
      </c>
      <c r="Y20" s="26">
        <v>0.84784323504581971</v>
      </c>
    </row>
    <row r="21" spans="1:25">
      <c r="A21">
        <v>1928</v>
      </c>
      <c r="B21" s="26">
        <v>1.9593460431148133</v>
      </c>
      <c r="C21" s="26">
        <v>1.9082436280403599</v>
      </c>
      <c r="D21" s="26">
        <v>2.0223997253377033</v>
      </c>
      <c r="E21" s="26">
        <v>2.0800906563997845</v>
      </c>
      <c r="F21" s="26">
        <v>1.9826217086732987</v>
      </c>
      <c r="G21" s="26">
        <v>1.6764095694410825</v>
      </c>
      <c r="H21" s="26">
        <v>2.0236229777263315</v>
      </c>
      <c r="I21" s="26">
        <v>1.7932015608349849</v>
      </c>
      <c r="J21" s="26">
        <v>1.8135103899025573</v>
      </c>
      <c r="K21" s="26">
        <v>2.4858070673925794</v>
      </c>
      <c r="L21" s="26">
        <v>1.8147572663082836</v>
      </c>
      <c r="M21" s="26"/>
      <c r="N21" s="28">
        <v>1928</v>
      </c>
      <c r="O21" s="26">
        <v>0.95256977712365665</v>
      </c>
      <c r="P21" s="26">
        <v>0.91533139543468445</v>
      </c>
      <c r="Q21" s="26">
        <v>0.99355150360324562</v>
      </c>
      <c r="R21" s="26">
        <v>1.1538323662442336</v>
      </c>
      <c r="S21" s="26">
        <v>0.85689377387719545</v>
      </c>
      <c r="T21" s="26">
        <v>0.89028883583449636</v>
      </c>
      <c r="U21" s="26">
        <v>0.87649346383057902</v>
      </c>
      <c r="V21" s="26">
        <v>0.74347622513130318</v>
      </c>
      <c r="W21" s="26">
        <v>0.96119126148820666</v>
      </c>
      <c r="X21" s="26">
        <v>1.2753985848796747</v>
      </c>
      <c r="Y21" s="26">
        <v>0.87689854312120152</v>
      </c>
    </row>
    <row r="22" spans="1:25">
      <c r="A22">
        <v>1929</v>
      </c>
      <c r="B22" s="26">
        <v>1.83227274188198</v>
      </c>
      <c r="C22" s="26">
        <v>1.7428953518125387</v>
      </c>
      <c r="D22" s="26">
        <v>1.9528731094288569</v>
      </c>
      <c r="E22" s="26">
        <v>1.977087065222795</v>
      </c>
      <c r="F22" s="26">
        <v>1.8723953158655509</v>
      </c>
      <c r="G22" s="26">
        <v>1.6265590136804982</v>
      </c>
      <c r="H22" s="26">
        <v>1.8300154031740432</v>
      </c>
      <c r="I22" s="26">
        <v>1.663519259546929</v>
      </c>
      <c r="J22" s="26">
        <v>1.7078925976405386</v>
      </c>
      <c r="K22" s="26">
        <v>2.3744546183985329</v>
      </c>
      <c r="L22" s="26">
        <v>1.6019744404481651</v>
      </c>
      <c r="M22" s="26"/>
      <c r="N22" s="28">
        <v>1929</v>
      </c>
      <c r="O22" s="26">
        <v>0.96694012400464147</v>
      </c>
      <c r="P22" s="26">
        <v>0.97696992930368554</v>
      </c>
      <c r="Q22" s="26">
        <v>0.9883749421853335</v>
      </c>
      <c r="R22" s="26">
        <v>1.1482707167269521</v>
      </c>
      <c r="S22" s="26">
        <v>0.85566899451299749</v>
      </c>
      <c r="T22" s="26">
        <v>0.82898651192872264</v>
      </c>
      <c r="U22" s="26">
        <v>0.82404895602035277</v>
      </c>
      <c r="V22" s="26">
        <v>0.97430021057753391</v>
      </c>
      <c r="W22" s="26">
        <v>0.94614739637939693</v>
      </c>
      <c r="X22" s="26">
        <v>1.2684501045800143</v>
      </c>
      <c r="Y22" s="26">
        <v>1.0010226305478302</v>
      </c>
    </row>
    <row r="23" spans="1:25">
      <c r="A23">
        <v>1930</v>
      </c>
      <c r="B23" s="26">
        <v>1.8948857285219738</v>
      </c>
      <c r="C23" s="26">
        <v>1.8907339712409372</v>
      </c>
      <c r="D23" s="26">
        <v>1.9362306478980054</v>
      </c>
      <c r="E23" s="26">
        <v>2.1070713699020076</v>
      </c>
      <c r="F23" s="26">
        <v>2.0330828683296733</v>
      </c>
      <c r="G23" s="26">
        <v>1.5548424587248593</v>
      </c>
      <c r="H23" s="26">
        <v>1.8643204778789511</v>
      </c>
      <c r="I23" s="26">
        <v>1.4588821163217549</v>
      </c>
      <c r="J23" s="26">
        <v>1.9048063712122771</v>
      </c>
      <c r="K23" s="26">
        <v>2.4503540199356921</v>
      </c>
      <c r="L23" s="26">
        <v>1.522988585132643</v>
      </c>
      <c r="M23" s="26"/>
      <c r="N23" s="28">
        <v>1930</v>
      </c>
      <c r="O23" s="26">
        <v>0.76751497271175417</v>
      </c>
      <c r="P23" s="26">
        <v>0.83543379064169832</v>
      </c>
      <c r="Q23" s="26">
        <v>0.73436172080321116</v>
      </c>
      <c r="R23" s="26">
        <v>0.72087932093887963</v>
      </c>
      <c r="S23" s="26">
        <v>0.75096496209056429</v>
      </c>
      <c r="T23" s="26">
        <v>0.59328708766239169</v>
      </c>
      <c r="U23" s="26">
        <v>0.77981306054137312</v>
      </c>
      <c r="V23" s="26">
        <v>0.67422546332751798</v>
      </c>
      <c r="W23" s="26">
        <v>0.8335350872554258</v>
      </c>
      <c r="X23" s="26">
        <v>1.0526580056140464</v>
      </c>
      <c r="Y23" s="26">
        <v>0.77783473887746113</v>
      </c>
    </row>
    <row r="24" spans="1:25">
      <c r="A24">
        <v>1931</v>
      </c>
      <c r="B24" s="26">
        <v>2.169902973713064</v>
      </c>
      <c r="C24" s="26">
        <v>2.1224422847180557</v>
      </c>
      <c r="D24" s="26">
        <v>2.2635908204628699</v>
      </c>
      <c r="E24" s="26">
        <v>2.4364735280913941</v>
      </c>
      <c r="F24" s="26">
        <v>1.9200716833905462</v>
      </c>
      <c r="G24" s="26">
        <v>2.491998782054663</v>
      </c>
      <c r="H24" s="26">
        <v>2.0920910097594727</v>
      </c>
      <c r="I24" s="26">
        <v>1.5318194069968225</v>
      </c>
      <c r="J24" s="26">
        <v>1.8776078777713654</v>
      </c>
      <c r="K24" s="26">
        <v>3.0708004770324844</v>
      </c>
      <c r="L24" s="26">
        <v>1.885447688639126</v>
      </c>
      <c r="M24" s="26"/>
      <c r="N24" s="28">
        <v>1931</v>
      </c>
      <c r="O24" s="26">
        <v>0.96601303011579953</v>
      </c>
      <c r="P24" s="26">
        <v>1.0575000070857223</v>
      </c>
      <c r="Q24" s="26">
        <v>0.91709203444249243</v>
      </c>
      <c r="R24" s="26">
        <v>1.028831231248007</v>
      </c>
      <c r="S24" s="26">
        <v>0.83905026117769632</v>
      </c>
      <c r="T24" s="26">
        <v>0.76368874677944365</v>
      </c>
      <c r="U24" s="26">
        <v>1.0131474852699793</v>
      </c>
      <c r="V24" s="26">
        <v>0.84936258579873924</v>
      </c>
      <c r="W24" s="26">
        <v>1.0500429808127931</v>
      </c>
      <c r="X24" s="26">
        <v>1.2544338057461</v>
      </c>
      <c r="Y24" s="26">
        <v>1.0517798781470431</v>
      </c>
    </row>
    <row r="25" spans="1:25">
      <c r="A25">
        <v>1932</v>
      </c>
      <c r="B25" s="26">
        <v>1.8291554286054146</v>
      </c>
      <c r="C25" s="26">
        <v>1.8896987343148071</v>
      </c>
      <c r="D25" s="26">
        <v>1.8234667008022531</v>
      </c>
      <c r="E25" s="26">
        <v>2.0486122447504416</v>
      </c>
      <c r="F25" s="26">
        <v>1.422789934689594</v>
      </c>
      <c r="G25" s="26">
        <v>1.8080356956261419</v>
      </c>
      <c r="H25" s="26">
        <v>1.7742046067816528</v>
      </c>
      <c r="I25" s="26">
        <v>1.3964148933416234</v>
      </c>
      <c r="J25" s="26">
        <v>1.7972054344872783</v>
      </c>
      <c r="K25" s="26">
        <v>2.874894965752461</v>
      </c>
      <c r="L25" s="26">
        <v>1.6284239435968113</v>
      </c>
      <c r="M25" s="26"/>
      <c r="N25" s="28">
        <v>1932</v>
      </c>
      <c r="O25" s="26">
        <v>0.87658080785730574</v>
      </c>
      <c r="P25" s="26">
        <v>0.95737404511988422</v>
      </c>
      <c r="Q25" s="26">
        <v>0.84354924022487965</v>
      </c>
      <c r="R25" s="26">
        <v>0.96543379848242949</v>
      </c>
      <c r="S25" s="26">
        <v>0.72993591553387904</v>
      </c>
      <c r="T25" s="26">
        <v>0.69913047131435779</v>
      </c>
      <c r="U25" s="26">
        <v>0.88522483819846531</v>
      </c>
      <c r="V25" s="26">
        <v>0.82034104666631502</v>
      </c>
      <c r="W25" s="26">
        <v>0.9997385594621524</v>
      </c>
      <c r="X25" s="26">
        <v>1.1582067177747417</v>
      </c>
      <c r="Y25" s="26">
        <v>0.88649510738475912</v>
      </c>
    </row>
    <row r="26" spans="1:25">
      <c r="A26">
        <v>1933</v>
      </c>
      <c r="B26" s="26">
        <v>1.7058906588419032</v>
      </c>
      <c r="C26" s="26">
        <v>1.7146028935894551</v>
      </c>
      <c r="D26" s="26">
        <v>1.6986934681861579</v>
      </c>
      <c r="E26" s="26">
        <v>1.8245616616450209</v>
      </c>
      <c r="F26" s="26">
        <v>1.4355007506842647</v>
      </c>
      <c r="G26" s="26">
        <v>1.7424065182208692</v>
      </c>
      <c r="H26" s="26">
        <v>1.6589553622880944</v>
      </c>
      <c r="I26" s="26">
        <v>1.3616635267301294</v>
      </c>
      <c r="J26" s="26">
        <v>1.644036450107567</v>
      </c>
      <c r="K26" s="26">
        <v>2.6786886064752591</v>
      </c>
      <c r="L26" s="26">
        <v>1.5730695539213519</v>
      </c>
      <c r="M26" s="26"/>
      <c r="N26" s="28">
        <v>1933</v>
      </c>
      <c r="O26" s="26">
        <v>0.86155946991257759</v>
      </c>
      <c r="P26" s="26">
        <v>0.92844889871665603</v>
      </c>
      <c r="Q26" s="26">
        <v>0.82299424268257992</v>
      </c>
      <c r="R26" s="26">
        <v>0.90517849659253935</v>
      </c>
      <c r="S26" s="26">
        <v>0.70781530482182464</v>
      </c>
      <c r="T26" s="26">
        <v>0.74734300260811648</v>
      </c>
      <c r="U26" s="26">
        <v>0.86464059151362138</v>
      </c>
      <c r="V26" s="26">
        <v>0.81724624764107767</v>
      </c>
      <c r="W26" s="26">
        <v>0.93074998788390684</v>
      </c>
      <c r="X26" s="26">
        <v>1.0756084315241066</v>
      </c>
      <c r="Y26" s="26">
        <v>0.95221744093029381</v>
      </c>
    </row>
    <row r="27" spans="1:25">
      <c r="A27">
        <v>1934</v>
      </c>
      <c r="B27" s="26">
        <v>1.6700955094435328</v>
      </c>
      <c r="C27" s="26">
        <v>1.6946600926998014</v>
      </c>
      <c r="D27" s="26">
        <v>1.6425230087681342</v>
      </c>
      <c r="E27" s="26">
        <v>1.7503472398932518</v>
      </c>
      <c r="F27" s="26">
        <v>1.462565843196961</v>
      </c>
      <c r="G27" s="26">
        <v>1.6363383440383863</v>
      </c>
      <c r="H27" s="26">
        <v>1.6717076612731709</v>
      </c>
      <c r="I27" s="26">
        <v>1.5436921047870513</v>
      </c>
      <c r="J27" s="26">
        <v>1.645677049950097</v>
      </c>
      <c r="K27" s="26">
        <v>2.1957233919348047</v>
      </c>
      <c r="L27" s="26">
        <v>1.5464819608967308</v>
      </c>
      <c r="M27" s="26"/>
      <c r="N27" s="28">
        <v>1934</v>
      </c>
      <c r="O27" s="26">
        <v>0.81423173745156174</v>
      </c>
      <c r="P27" s="26">
        <v>0.87554117853832081</v>
      </c>
      <c r="Q27" s="26">
        <v>0.7715732217929272</v>
      </c>
      <c r="R27" s="26">
        <v>0.85519621037922422</v>
      </c>
      <c r="S27" s="26">
        <v>0.68975698475613689</v>
      </c>
      <c r="T27" s="26">
        <v>0.73768373886138561</v>
      </c>
      <c r="U27" s="26">
        <v>0.80121179615297677</v>
      </c>
      <c r="V27" s="26">
        <v>0.87883228245363887</v>
      </c>
      <c r="W27" s="26">
        <v>0.84429284170164753</v>
      </c>
      <c r="X27" s="26">
        <v>1.0182419188603096</v>
      </c>
      <c r="Y27" s="26">
        <v>0.85301751865403863</v>
      </c>
    </row>
    <row r="28" spans="1:25">
      <c r="A28">
        <v>1935</v>
      </c>
      <c r="B28" s="26">
        <v>1.5799553804508826</v>
      </c>
      <c r="C28" s="26">
        <v>1.616688449005093</v>
      </c>
      <c r="D28" s="26">
        <v>1.5527122806910654</v>
      </c>
      <c r="E28" s="26">
        <v>1.6813043478260874</v>
      </c>
      <c r="F28" s="26">
        <v>1.4134927536231885</v>
      </c>
      <c r="G28" s="26">
        <v>1.4958385093167699</v>
      </c>
      <c r="H28" s="26">
        <v>1.5186956521739134</v>
      </c>
      <c r="I28" s="26">
        <v>1.5642753623188408</v>
      </c>
      <c r="J28" s="26">
        <v>1.5452173913043479</v>
      </c>
      <c r="K28" s="26">
        <v>2.0953043478260871</v>
      </c>
      <c r="L28" s="26">
        <v>1.3917639751552793</v>
      </c>
      <c r="M28" s="26"/>
      <c r="N28" s="28">
        <v>1935</v>
      </c>
      <c r="O28" s="26">
        <v>0.76803714511183541</v>
      </c>
      <c r="P28" s="26">
        <v>0.85217832417170691</v>
      </c>
      <c r="Q28" s="26">
        <v>0.71307992659286057</v>
      </c>
      <c r="R28" s="26">
        <v>0.80400000000000005</v>
      </c>
      <c r="S28" s="26">
        <v>0.62815142857142858</v>
      </c>
      <c r="T28" s="26">
        <v>0.67932666666666675</v>
      </c>
      <c r="U28" s="26">
        <v>0.75300000000000011</v>
      </c>
      <c r="V28" s="26">
        <v>0.77180000000000004</v>
      </c>
      <c r="W28" s="26">
        <v>0.91449999999999998</v>
      </c>
      <c r="X28" s="26">
        <v>0.94997619047619042</v>
      </c>
      <c r="Y28" s="26">
        <v>0.76600000000000001</v>
      </c>
    </row>
    <row r="29" spans="1:25">
      <c r="A29">
        <v>1936</v>
      </c>
      <c r="B29" s="26">
        <v>1.6800232695703134</v>
      </c>
      <c r="C29" s="26">
        <v>1.5828251676400933</v>
      </c>
      <c r="D29" s="26">
        <v>1.8062762451001022</v>
      </c>
      <c r="E29" s="26">
        <v>1.7957409446040857</v>
      </c>
      <c r="F29" s="26">
        <v>1.6375199410749035</v>
      </c>
      <c r="G29" s="26">
        <v>1.6918646512430082</v>
      </c>
      <c r="H29" s="26">
        <v>1.7284455727593702</v>
      </c>
      <c r="I29" s="26">
        <v>1.6489962037852295</v>
      </c>
      <c r="J29" s="26">
        <v>1.7175229523190167</v>
      </c>
      <c r="K29" s="26">
        <v>1.7606268616626666</v>
      </c>
      <c r="L29" s="26">
        <v>1.4374182993694409</v>
      </c>
      <c r="M29" s="26"/>
      <c r="N29" s="28">
        <v>1936</v>
      </c>
      <c r="O29" s="26">
        <v>0.88327653791270688</v>
      </c>
      <c r="P29" s="26">
        <v>0.92588433281759308</v>
      </c>
      <c r="Q29" s="26">
        <v>0.88538660462324481</v>
      </c>
      <c r="R29" s="26">
        <v>0.88291384226407188</v>
      </c>
      <c r="S29" s="26">
        <v>0.79581691693969625</v>
      </c>
      <c r="T29" s="26">
        <v>0.84375813597911853</v>
      </c>
      <c r="U29" s="26">
        <v>0.91369555354256859</v>
      </c>
      <c r="V29" s="26">
        <v>0.90982246268324762</v>
      </c>
      <c r="W29" s="26">
        <v>1.0914828702126749</v>
      </c>
      <c r="X29" s="26">
        <v>0.88727639758792709</v>
      </c>
      <c r="Y29" s="26">
        <v>0.89082835601580879</v>
      </c>
    </row>
    <row r="30" spans="1:25">
      <c r="A30">
        <v>1937</v>
      </c>
      <c r="B30" s="26">
        <v>1.7001012172637193</v>
      </c>
      <c r="C30" s="26">
        <v>1.5224568903493303</v>
      </c>
      <c r="D30" s="26">
        <v>1.8175795106843007</v>
      </c>
      <c r="E30" s="26">
        <v>1.8216692858659695</v>
      </c>
      <c r="F30" s="26">
        <v>1.724417242282726</v>
      </c>
      <c r="G30" s="26">
        <v>1.6186998893890796</v>
      </c>
      <c r="H30" s="26">
        <v>1.6479307280491868</v>
      </c>
      <c r="I30" s="26">
        <v>1.5957542084136314</v>
      </c>
      <c r="J30" s="26">
        <v>1.651126500389039</v>
      </c>
      <c r="K30" s="26">
        <v>1.8180719668647416</v>
      </c>
      <c r="L30" s="26">
        <v>1.3849772183629565</v>
      </c>
      <c r="M30" s="26"/>
      <c r="N30" s="28">
        <v>1937</v>
      </c>
      <c r="O30" s="26">
        <v>0.92402069847294943</v>
      </c>
      <c r="P30" s="26">
        <v>0.91404578913406409</v>
      </c>
      <c r="Q30" s="26">
        <v>0.92319672346188153</v>
      </c>
      <c r="R30" s="26">
        <v>0.91275828546717541</v>
      </c>
      <c r="S30" s="26">
        <v>0.93923997870751164</v>
      </c>
      <c r="T30" s="26">
        <v>0.77428470639929847</v>
      </c>
      <c r="U30" s="26">
        <v>0.87283610988593163</v>
      </c>
      <c r="V30" s="26">
        <v>0.82700563020333318</v>
      </c>
      <c r="W30" s="26">
        <v>1.1200867485284052</v>
      </c>
      <c r="X30" s="26">
        <v>0.97800375989431887</v>
      </c>
      <c r="Y30" s="26">
        <v>0.89066462542079383</v>
      </c>
    </row>
    <row r="31" spans="1:25">
      <c r="A31">
        <v>1938</v>
      </c>
      <c r="B31" s="26">
        <v>1.6551923185074631</v>
      </c>
      <c r="C31" s="26">
        <v>1.5901466492022907</v>
      </c>
      <c r="D31" s="26">
        <v>1.6602222017761576</v>
      </c>
      <c r="E31" s="26">
        <v>1.6957803504650284</v>
      </c>
      <c r="F31" s="26">
        <v>1.7594493589387197</v>
      </c>
      <c r="G31" s="26">
        <v>1.5533701609181134</v>
      </c>
      <c r="H31" s="26">
        <v>1.5530526022322351</v>
      </c>
      <c r="I31" s="26">
        <v>1.4963472550399004</v>
      </c>
      <c r="J31" s="26">
        <v>1.6562254005724981</v>
      </c>
      <c r="K31" s="26">
        <v>1.9400362337553412</v>
      </c>
      <c r="L31" s="26">
        <v>1.3355883565004083</v>
      </c>
      <c r="M31" s="26"/>
      <c r="N31" s="28">
        <v>1938</v>
      </c>
      <c r="O31" s="26">
        <v>0.85581138118781785</v>
      </c>
      <c r="P31" s="26">
        <v>0.88576838958329818</v>
      </c>
      <c r="Q31" s="26">
        <v>0.81292454307809792</v>
      </c>
      <c r="R31" s="26">
        <v>0.86578207534018836</v>
      </c>
      <c r="S31" s="26">
        <v>0.96566718178737887</v>
      </c>
      <c r="T31" s="26">
        <v>0.63937149921565894</v>
      </c>
      <c r="U31" s="26">
        <v>0.7224578252426479</v>
      </c>
      <c r="V31" s="26">
        <v>0.72018111945864483</v>
      </c>
      <c r="W31" s="26">
        <v>1.0013839574286376</v>
      </c>
      <c r="X31" s="26">
        <v>0.8891505420506004</v>
      </c>
      <c r="Y31" s="26">
        <v>0.95306777043469093</v>
      </c>
    </row>
    <row r="32" spans="1:25">
      <c r="A32">
        <v>1939</v>
      </c>
      <c r="B32" s="26">
        <v>1.6069309931047604</v>
      </c>
      <c r="C32" s="26">
        <v>1.5385444403777426</v>
      </c>
      <c r="D32" s="26">
        <v>1.6016654373222103</v>
      </c>
      <c r="E32" s="26">
        <v>1.6045105974761213</v>
      </c>
      <c r="F32" s="26">
        <v>1.8020594293451921</v>
      </c>
      <c r="G32" s="26">
        <v>1.6068984368540844</v>
      </c>
      <c r="H32" s="26">
        <v>1.4766730166810844</v>
      </c>
      <c r="I32" s="26">
        <v>1.4561091356347708</v>
      </c>
      <c r="J32" s="26">
        <v>1.5285784231535571</v>
      </c>
      <c r="K32" s="26">
        <v>1.6804098277604231</v>
      </c>
      <c r="L32" s="26">
        <v>1.4936987508580155</v>
      </c>
      <c r="M32" s="26"/>
      <c r="N32" s="28">
        <v>1939</v>
      </c>
      <c r="O32" s="26">
        <v>0.88349467119820058</v>
      </c>
      <c r="P32" s="26">
        <v>0.97932012758718856</v>
      </c>
      <c r="Q32" s="26">
        <v>0.77444993658362316</v>
      </c>
      <c r="R32" s="26">
        <v>0.77791256219857963</v>
      </c>
      <c r="S32" s="26">
        <v>0.95988902140226506</v>
      </c>
      <c r="T32" s="26">
        <v>0.71949703659155395</v>
      </c>
      <c r="U32" s="26">
        <v>0.63693821586222654</v>
      </c>
      <c r="V32" s="26">
        <v>0.9232483861353451</v>
      </c>
      <c r="W32" s="26">
        <v>0.88181197936837574</v>
      </c>
      <c r="X32" s="26">
        <v>0.99238418667462236</v>
      </c>
      <c r="Y32" s="26">
        <v>1.1324975799114172</v>
      </c>
    </row>
    <row r="33" spans="1:25">
      <c r="A33">
        <v>1940</v>
      </c>
      <c r="B33" s="26">
        <v>1.6433019085320453</v>
      </c>
      <c r="C33" s="26">
        <v>1.6879804912984182</v>
      </c>
      <c r="D33" s="26">
        <v>1.6021242295436799</v>
      </c>
      <c r="E33" s="26">
        <v>1.5531819116807397</v>
      </c>
      <c r="F33" s="26">
        <v>1.614807163571329</v>
      </c>
      <c r="G33" s="26">
        <v>1.7307220163766368</v>
      </c>
      <c r="H33" s="26">
        <v>1.6410362125928044</v>
      </c>
      <c r="I33" s="26">
        <v>1.3750441586793178</v>
      </c>
      <c r="J33" s="26">
        <v>1.8964730262716289</v>
      </c>
      <c r="K33" s="26">
        <v>1.8391855443404894</v>
      </c>
      <c r="L33" s="26">
        <v>1.623145321382272</v>
      </c>
      <c r="M33" s="26"/>
      <c r="N33" s="28">
        <v>1940</v>
      </c>
      <c r="O33" s="26">
        <v>0.94923822146538672</v>
      </c>
      <c r="P33" s="26">
        <v>1.0175246793354751</v>
      </c>
      <c r="Q33" s="26">
        <v>0.89091108562816068</v>
      </c>
      <c r="R33" s="26">
        <v>0.83207103362173784</v>
      </c>
      <c r="S33" s="26">
        <v>1.1269113233703105</v>
      </c>
      <c r="T33" s="26">
        <v>0.80879166817268833</v>
      </c>
      <c r="U33" s="26">
        <v>0.9117862321665543</v>
      </c>
      <c r="V33" s="26">
        <v>1.0392573861182777</v>
      </c>
      <c r="W33" s="26">
        <v>0.81477779071672984</v>
      </c>
      <c r="X33" s="26">
        <v>1.0808276815630089</v>
      </c>
      <c r="Y33" s="26">
        <v>1.183755733084163</v>
      </c>
    </row>
    <row r="34" spans="1:25">
      <c r="A34">
        <v>1941</v>
      </c>
      <c r="B34" s="26">
        <v>1.8166751620972192</v>
      </c>
      <c r="C34" s="26">
        <v>1.7778083145556998</v>
      </c>
      <c r="D34" s="26">
        <v>1.8548317654860493</v>
      </c>
      <c r="E34" s="26">
        <v>1.8707242736613892</v>
      </c>
      <c r="F34" s="26">
        <v>1.5872053389111023</v>
      </c>
      <c r="G34" s="26">
        <v>2.0458187487647157</v>
      </c>
      <c r="H34" s="26">
        <v>1.9074419576319939</v>
      </c>
      <c r="I34" s="26">
        <v>1.6857450324458478</v>
      </c>
      <c r="J34" s="26">
        <v>1.7919342434744689</v>
      </c>
      <c r="K34" s="26">
        <v>2.0078592600061453</v>
      </c>
      <c r="L34" s="26">
        <v>1.5219956858853874</v>
      </c>
      <c r="M34" s="26"/>
      <c r="N34" s="28">
        <v>1941</v>
      </c>
      <c r="O34" s="26">
        <v>1.0886628875297313</v>
      </c>
      <c r="P34" s="26">
        <v>1.0924181611542698</v>
      </c>
      <c r="Q34" s="26">
        <v>1.0892960209640563</v>
      </c>
      <c r="R34" s="26">
        <v>1.0634706925326767</v>
      </c>
      <c r="S34" s="26">
        <v>0.88389419624423782</v>
      </c>
      <c r="T34" s="26">
        <v>1.1634359779640082</v>
      </c>
      <c r="U34" s="26">
        <v>1.2216877490905538</v>
      </c>
      <c r="V34" s="26">
        <v>1.077225915808028</v>
      </c>
      <c r="W34" s="26">
        <v>1.0164470222657784</v>
      </c>
      <c r="X34" s="26">
        <v>1.122810085964715</v>
      </c>
      <c r="Y34" s="26">
        <v>1.1466418100115445</v>
      </c>
    </row>
    <row r="35" spans="1:25">
      <c r="A35">
        <v>1942</v>
      </c>
      <c r="B35" s="26">
        <v>1.7687201413255422</v>
      </c>
      <c r="C35" s="26">
        <v>1.7549137051045964</v>
      </c>
      <c r="D35" s="26">
        <v>1.7810015314462648</v>
      </c>
      <c r="E35" s="26">
        <v>1.8348914867657287</v>
      </c>
      <c r="F35" s="26">
        <v>1.4480830047817301</v>
      </c>
      <c r="G35" s="26">
        <v>1.8178887554728347</v>
      </c>
      <c r="H35" s="26">
        <v>1.8924200745882032</v>
      </c>
      <c r="I35" s="26">
        <v>1.867668893093045</v>
      </c>
      <c r="J35" s="26">
        <v>1.7717269978999086</v>
      </c>
      <c r="K35" s="26">
        <v>1.8197235300018608</v>
      </c>
      <c r="L35" s="26">
        <v>1.4171988518528926</v>
      </c>
      <c r="M35" s="26"/>
      <c r="N35" s="28">
        <v>1942</v>
      </c>
      <c r="O35" s="26">
        <v>1.0458101138849787</v>
      </c>
      <c r="P35" s="26">
        <v>1.0620009002360542</v>
      </c>
      <c r="Q35" s="26">
        <v>1.0386524648883535</v>
      </c>
      <c r="R35" s="26">
        <v>1.044487432335939</v>
      </c>
      <c r="S35" s="26">
        <v>0.81184204247761216</v>
      </c>
      <c r="T35" s="26">
        <v>1.0724385044688725</v>
      </c>
      <c r="U35" s="26">
        <v>1.1879205656496772</v>
      </c>
      <c r="V35" s="26">
        <v>1.1474650665099049</v>
      </c>
      <c r="W35" s="26">
        <v>0.97534530653341922</v>
      </c>
      <c r="X35" s="26">
        <v>1.0925926985857775</v>
      </c>
      <c r="Y35" s="26">
        <v>1.0268341236204019</v>
      </c>
    </row>
  </sheetData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BN25"/>
  <sheetViews>
    <sheetView workbookViewId="0">
      <selection activeCell="E14" sqref="E14"/>
    </sheetView>
  </sheetViews>
  <sheetFormatPr defaultRowHeight="13.5"/>
  <sheetData>
    <row r="1" spans="2:66" s="29" customFormat="1">
      <c r="B1" s="35" t="s">
        <v>59</v>
      </c>
      <c r="C1" s="36" t="s">
        <v>60</v>
      </c>
      <c r="D1" s="36"/>
      <c r="E1" s="37" t="s">
        <v>61</v>
      </c>
      <c r="F1" s="37"/>
      <c r="H1" s="35" t="s">
        <v>63</v>
      </c>
      <c r="I1" s="36" t="s">
        <v>60</v>
      </c>
      <c r="J1" s="36"/>
      <c r="K1" s="37" t="s">
        <v>61</v>
      </c>
      <c r="L1" s="37"/>
      <c r="N1" s="35" t="s">
        <v>65</v>
      </c>
      <c r="O1" s="36" t="s">
        <v>60</v>
      </c>
      <c r="P1" s="36"/>
      <c r="Q1" s="37" t="s">
        <v>61</v>
      </c>
      <c r="R1" s="37"/>
      <c r="T1" s="35" t="s">
        <v>67</v>
      </c>
      <c r="U1" s="36" t="s">
        <v>60</v>
      </c>
      <c r="V1" s="36"/>
      <c r="W1" s="37" t="s">
        <v>61</v>
      </c>
      <c r="X1" s="37"/>
      <c r="Z1" s="35" t="s">
        <v>69</v>
      </c>
      <c r="AA1" s="36" t="s">
        <v>60</v>
      </c>
      <c r="AB1" s="36"/>
      <c r="AC1" s="37" t="s">
        <v>61</v>
      </c>
      <c r="AD1" s="37"/>
      <c r="AF1" s="35" t="s">
        <v>71</v>
      </c>
      <c r="AG1" s="36" t="s">
        <v>60</v>
      </c>
      <c r="AH1" s="36"/>
      <c r="AI1" s="37" t="s">
        <v>61</v>
      </c>
      <c r="AJ1" s="37"/>
      <c r="AL1" s="35" t="s">
        <v>73</v>
      </c>
      <c r="AM1" s="36" t="s">
        <v>60</v>
      </c>
      <c r="AN1" s="36"/>
      <c r="AO1" s="37" t="s">
        <v>61</v>
      </c>
      <c r="AP1" s="37"/>
      <c r="AR1" s="35" t="s">
        <v>75</v>
      </c>
      <c r="AS1" s="36" t="s">
        <v>60</v>
      </c>
      <c r="AT1" s="36"/>
      <c r="AU1" s="37" t="s">
        <v>61</v>
      </c>
      <c r="AV1" s="37"/>
      <c r="AX1" s="35" t="s">
        <v>77</v>
      </c>
      <c r="AY1" s="36" t="s">
        <v>60</v>
      </c>
      <c r="AZ1" s="36"/>
      <c r="BA1" s="37" t="s">
        <v>61</v>
      </c>
      <c r="BB1" s="37"/>
      <c r="BD1" s="35" t="s">
        <v>79</v>
      </c>
      <c r="BE1" s="36" t="s">
        <v>60</v>
      </c>
      <c r="BF1" s="36"/>
      <c r="BG1" s="37" t="s">
        <v>61</v>
      </c>
      <c r="BH1" s="37"/>
      <c r="BJ1" s="35" t="s">
        <v>81</v>
      </c>
      <c r="BK1" s="36" t="s">
        <v>60</v>
      </c>
      <c r="BL1" s="36"/>
      <c r="BM1" s="37" t="s">
        <v>61</v>
      </c>
      <c r="BN1" s="37"/>
    </row>
    <row r="2" spans="2:66" s="29" customFormat="1">
      <c r="B2" s="35"/>
      <c r="C2" s="30" t="s">
        <v>82</v>
      </c>
      <c r="D2" s="30" t="s">
        <v>83</v>
      </c>
      <c r="E2" s="30" t="s">
        <v>82</v>
      </c>
      <c r="F2" s="30" t="s">
        <v>83</v>
      </c>
      <c r="H2" s="35"/>
      <c r="I2" s="30" t="s">
        <v>82</v>
      </c>
      <c r="J2" s="30" t="s">
        <v>83</v>
      </c>
      <c r="K2" s="30" t="s">
        <v>82</v>
      </c>
      <c r="L2" s="30" t="s">
        <v>83</v>
      </c>
      <c r="N2" s="35"/>
      <c r="O2" s="30" t="s">
        <v>82</v>
      </c>
      <c r="P2" s="30" t="s">
        <v>83</v>
      </c>
      <c r="Q2" s="30" t="s">
        <v>82</v>
      </c>
      <c r="R2" s="30" t="s">
        <v>83</v>
      </c>
      <c r="T2" s="35"/>
      <c r="U2" s="30" t="s">
        <v>82</v>
      </c>
      <c r="V2" s="30" t="s">
        <v>83</v>
      </c>
      <c r="W2" s="30" t="s">
        <v>82</v>
      </c>
      <c r="X2" s="30" t="s">
        <v>83</v>
      </c>
      <c r="Z2" s="35"/>
      <c r="AA2" s="30" t="s">
        <v>82</v>
      </c>
      <c r="AB2" s="30" t="s">
        <v>83</v>
      </c>
      <c r="AC2" s="30" t="s">
        <v>82</v>
      </c>
      <c r="AD2" s="30" t="s">
        <v>83</v>
      </c>
      <c r="AF2" s="35"/>
      <c r="AG2" s="30" t="s">
        <v>82</v>
      </c>
      <c r="AH2" s="30" t="s">
        <v>83</v>
      </c>
      <c r="AI2" s="30" t="s">
        <v>82</v>
      </c>
      <c r="AJ2" s="30" t="s">
        <v>83</v>
      </c>
      <c r="AL2" s="35"/>
      <c r="AM2" s="30" t="s">
        <v>82</v>
      </c>
      <c r="AN2" s="30" t="s">
        <v>83</v>
      </c>
      <c r="AO2" s="30" t="s">
        <v>82</v>
      </c>
      <c r="AP2" s="30" t="s">
        <v>83</v>
      </c>
      <c r="AR2" s="35"/>
      <c r="AS2" s="30" t="s">
        <v>82</v>
      </c>
      <c r="AT2" s="30" t="s">
        <v>83</v>
      </c>
      <c r="AU2" s="30" t="s">
        <v>82</v>
      </c>
      <c r="AV2" s="30" t="s">
        <v>83</v>
      </c>
      <c r="AX2" s="35"/>
      <c r="AY2" s="30" t="s">
        <v>82</v>
      </c>
      <c r="AZ2" s="30" t="s">
        <v>83</v>
      </c>
      <c r="BA2" s="30" t="s">
        <v>82</v>
      </c>
      <c r="BB2" s="30" t="s">
        <v>83</v>
      </c>
      <c r="BD2" s="35"/>
      <c r="BE2" s="30" t="s">
        <v>82</v>
      </c>
      <c r="BF2" s="30" t="s">
        <v>83</v>
      </c>
      <c r="BG2" s="30" t="s">
        <v>82</v>
      </c>
      <c r="BH2" s="30" t="s">
        <v>83</v>
      </c>
      <c r="BJ2" s="35"/>
      <c r="BK2" s="30" t="s">
        <v>82</v>
      </c>
      <c r="BL2" s="30" t="s">
        <v>83</v>
      </c>
      <c r="BM2" s="30" t="s">
        <v>82</v>
      </c>
      <c r="BN2" s="30" t="s">
        <v>83</v>
      </c>
    </row>
    <row r="3" spans="2:66" s="29" customFormat="1">
      <c r="B3" s="31">
        <v>1921</v>
      </c>
      <c r="C3" s="31">
        <v>1.93</v>
      </c>
      <c r="D3" s="31">
        <v>0.97</v>
      </c>
      <c r="E3" s="31">
        <v>0.93</v>
      </c>
      <c r="F3" s="31">
        <v>0.55000000000000004</v>
      </c>
      <c r="H3" s="31">
        <v>1921</v>
      </c>
      <c r="I3" s="32"/>
      <c r="J3" s="32"/>
      <c r="K3" s="31">
        <v>1.02</v>
      </c>
      <c r="L3" s="31">
        <v>0.64</v>
      </c>
      <c r="N3" s="31">
        <v>1921</v>
      </c>
      <c r="O3" s="31">
        <v>1.9</v>
      </c>
      <c r="P3" s="32"/>
      <c r="Q3" s="31">
        <v>0.9</v>
      </c>
      <c r="R3" s="31">
        <v>0.72</v>
      </c>
      <c r="S3" s="33"/>
      <c r="T3" s="31">
        <v>1921</v>
      </c>
      <c r="U3" s="31">
        <v>2.0499999999999998</v>
      </c>
      <c r="V3" s="31">
        <v>0.79</v>
      </c>
      <c r="W3" s="31">
        <v>1.48</v>
      </c>
      <c r="X3" s="32"/>
      <c r="Z3" s="31">
        <v>1921</v>
      </c>
      <c r="AA3" s="31">
        <v>1.77</v>
      </c>
      <c r="AB3" s="31">
        <v>0.87</v>
      </c>
      <c r="AC3" s="31">
        <v>0.9</v>
      </c>
      <c r="AD3" s="31">
        <v>0.56000000000000005</v>
      </c>
      <c r="AF3" s="31">
        <v>1921</v>
      </c>
      <c r="AG3" s="31">
        <v>1.94</v>
      </c>
      <c r="AH3" s="31">
        <v>1.05</v>
      </c>
      <c r="AI3" s="31">
        <v>1.08</v>
      </c>
      <c r="AJ3" s="31">
        <v>0.55000000000000004</v>
      </c>
      <c r="AL3" s="31">
        <v>1921</v>
      </c>
      <c r="AM3" s="34">
        <v>1.82</v>
      </c>
      <c r="AN3" s="34">
        <v>0.88</v>
      </c>
      <c r="AO3" s="34">
        <v>0.82</v>
      </c>
      <c r="AP3" s="34">
        <v>0.56000000000000005</v>
      </c>
      <c r="AR3" s="31">
        <v>1921</v>
      </c>
      <c r="AS3" s="31">
        <v>2.06</v>
      </c>
      <c r="AT3" s="31">
        <v>0.98</v>
      </c>
      <c r="AU3" s="31">
        <v>0.86</v>
      </c>
      <c r="AV3" s="31">
        <v>0.4</v>
      </c>
      <c r="AX3" s="31">
        <v>1921</v>
      </c>
      <c r="AY3" s="31">
        <v>2.59</v>
      </c>
      <c r="AZ3" s="32"/>
      <c r="BA3" s="31">
        <v>0.81</v>
      </c>
      <c r="BB3" s="32"/>
      <c r="BD3" s="31">
        <v>1921</v>
      </c>
      <c r="BE3" s="31">
        <v>2.14</v>
      </c>
      <c r="BF3" s="31">
        <v>1.1499999999999999</v>
      </c>
      <c r="BG3" s="31">
        <v>1.37</v>
      </c>
      <c r="BH3" s="31">
        <v>0.78</v>
      </c>
      <c r="BJ3" s="31">
        <v>1921</v>
      </c>
      <c r="BK3" s="31">
        <v>2.0699999999999998</v>
      </c>
      <c r="BL3" s="32"/>
      <c r="BM3" s="31">
        <v>1.1299999999999999</v>
      </c>
      <c r="BN3" s="32"/>
    </row>
    <row r="4" spans="2:66" s="29" customFormat="1">
      <c r="B4" s="31">
        <v>1922</v>
      </c>
      <c r="C4" s="31">
        <v>2.0499999999999998</v>
      </c>
      <c r="D4" s="31">
        <v>0.96</v>
      </c>
      <c r="E4" s="31">
        <v>0.92</v>
      </c>
      <c r="F4" s="31">
        <v>0.56000000000000005</v>
      </c>
      <c r="H4" s="31">
        <v>1922</v>
      </c>
      <c r="I4" s="31">
        <v>2.94</v>
      </c>
      <c r="J4" s="31">
        <v>1.21</v>
      </c>
      <c r="K4" s="31">
        <v>1.1499999999999999</v>
      </c>
      <c r="L4" s="31">
        <v>0.59</v>
      </c>
      <c r="N4" s="31">
        <v>1922</v>
      </c>
      <c r="O4" s="31">
        <v>2.36</v>
      </c>
      <c r="P4" s="31">
        <v>0.75</v>
      </c>
      <c r="Q4" s="31">
        <v>0.91</v>
      </c>
      <c r="R4" s="31">
        <v>1.2</v>
      </c>
      <c r="S4" s="33"/>
      <c r="T4" s="31">
        <v>1922</v>
      </c>
      <c r="U4" s="31">
        <v>1.96</v>
      </c>
      <c r="V4" s="31">
        <v>0.56000000000000005</v>
      </c>
      <c r="W4" s="31">
        <v>1.08</v>
      </c>
      <c r="X4" s="32"/>
      <c r="Z4" s="31">
        <v>1922</v>
      </c>
      <c r="AA4" s="31">
        <v>1.61</v>
      </c>
      <c r="AB4" s="31">
        <v>0.98</v>
      </c>
      <c r="AC4" s="31">
        <v>0.98</v>
      </c>
      <c r="AD4" s="31">
        <v>0.59</v>
      </c>
      <c r="AF4" s="31">
        <v>1922</v>
      </c>
      <c r="AG4" s="31">
        <v>2.21</v>
      </c>
      <c r="AH4" s="31">
        <v>1.0900000000000001</v>
      </c>
      <c r="AI4" s="31">
        <v>1.01</v>
      </c>
      <c r="AJ4" s="31">
        <v>0.6</v>
      </c>
      <c r="AL4" s="31">
        <v>1922</v>
      </c>
      <c r="AM4" s="34">
        <v>1.98</v>
      </c>
      <c r="AN4" s="34">
        <v>0.9</v>
      </c>
      <c r="AO4" s="34">
        <v>0.81</v>
      </c>
      <c r="AP4" s="34">
        <v>0.55000000000000004</v>
      </c>
      <c r="AR4" s="31">
        <v>1922</v>
      </c>
      <c r="AS4" s="31">
        <v>2.62</v>
      </c>
      <c r="AT4" s="31">
        <v>1.1200000000000001</v>
      </c>
      <c r="AU4" s="31">
        <v>0.78</v>
      </c>
      <c r="AV4" s="31">
        <v>0.41</v>
      </c>
      <c r="AX4" s="31">
        <v>1922</v>
      </c>
      <c r="AY4" s="31">
        <v>2.61</v>
      </c>
      <c r="AZ4" s="32"/>
      <c r="BA4" s="31">
        <v>0.7</v>
      </c>
      <c r="BB4" s="32"/>
      <c r="BD4" s="31">
        <v>1922</v>
      </c>
      <c r="BE4" s="31">
        <v>2.04</v>
      </c>
      <c r="BF4" s="31">
        <v>0.85</v>
      </c>
      <c r="BG4" s="31">
        <v>1.34</v>
      </c>
      <c r="BH4" s="31">
        <v>0.68</v>
      </c>
      <c r="BJ4" s="31">
        <v>1922</v>
      </c>
      <c r="BK4" s="31">
        <v>2.42</v>
      </c>
      <c r="BL4" s="32"/>
      <c r="BM4" s="31">
        <v>1.1399999999999999</v>
      </c>
      <c r="BN4" s="32"/>
    </row>
    <row r="5" spans="2:66" s="29" customFormat="1">
      <c r="B5" s="31">
        <v>1923</v>
      </c>
      <c r="C5" s="31">
        <v>2.2400000000000002</v>
      </c>
      <c r="D5" s="31">
        <v>0.93</v>
      </c>
      <c r="E5" s="31">
        <v>0.98</v>
      </c>
      <c r="F5" s="31">
        <v>0.65</v>
      </c>
      <c r="H5" s="31">
        <v>1923</v>
      </c>
      <c r="I5" s="31">
        <v>2.13</v>
      </c>
      <c r="J5" s="31">
        <v>1</v>
      </c>
      <c r="K5" s="31">
        <v>1.04</v>
      </c>
      <c r="L5" s="31">
        <v>0.6</v>
      </c>
      <c r="N5" s="31">
        <v>1923</v>
      </c>
      <c r="O5" s="31">
        <v>2.56</v>
      </c>
      <c r="P5" s="31">
        <v>0.65</v>
      </c>
      <c r="Q5" s="31">
        <v>0.87</v>
      </c>
      <c r="R5" s="32"/>
      <c r="S5" s="33"/>
      <c r="T5" s="31">
        <v>1923</v>
      </c>
      <c r="U5" s="31">
        <v>2.0699999999999998</v>
      </c>
      <c r="V5" s="31">
        <v>0.75</v>
      </c>
      <c r="W5" s="31">
        <v>1.21</v>
      </c>
      <c r="X5" s="32"/>
      <c r="Z5" s="31">
        <v>1923</v>
      </c>
      <c r="AA5" s="31">
        <v>2.1</v>
      </c>
      <c r="AB5" s="31">
        <v>0.8</v>
      </c>
      <c r="AC5" s="31">
        <v>1.37</v>
      </c>
      <c r="AD5" s="31">
        <v>0.64</v>
      </c>
      <c r="AF5" s="31">
        <v>1923</v>
      </c>
      <c r="AG5" s="31">
        <v>2.12</v>
      </c>
      <c r="AH5" s="31">
        <v>0.99</v>
      </c>
      <c r="AI5" s="31">
        <v>1.07</v>
      </c>
      <c r="AJ5" s="31">
        <v>0.68</v>
      </c>
      <c r="AL5" s="31">
        <v>1923</v>
      </c>
      <c r="AM5" s="34">
        <v>1.94</v>
      </c>
      <c r="AN5" s="34">
        <v>0.97</v>
      </c>
      <c r="AO5" s="34">
        <v>0.82</v>
      </c>
      <c r="AP5" s="34">
        <v>0.63</v>
      </c>
      <c r="AR5" s="31">
        <v>1923</v>
      </c>
      <c r="AS5" s="31">
        <v>2.6</v>
      </c>
      <c r="AT5" s="31">
        <v>1.34</v>
      </c>
      <c r="AU5" s="31">
        <v>0.86</v>
      </c>
      <c r="AV5" s="31">
        <v>0.39</v>
      </c>
      <c r="AX5" s="31">
        <v>1923</v>
      </c>
      <c r="AY5" s="31">
        <v>2.82</v>
      </c>
      <c r="AZ5" s="32"/>
      <c r="BA5" s="31">
        <v>0.6</v>
      </c>
      <c r="BB5" s="32"/>
      <c r="BD5" s="31">
        <v>1923</v>
      </c>
      <c r="BE5" s="31">
        <v>2.4</v>
      </c>
      <c r="BF5" s="31">
        <v>0.76</v>
      </c>
      <c r="BG5" s="31">
        <v>1.34</v>
      </c>
      <c r="BH5" s="31">
        <v>0.62</v>
      </c>
      <c r="BJ5" s="31">
        <v>1923</v>
      </c>
      <c r="BK5" s="31">
        <v>2.15</v>
      </c>
      <c r="BL5" s="32"/>
      <c r="BM5" s="31">
        <v>1.1200000000000001</v>
      </c>
      <c r="BN5" s="31">
        <v>0.7</v>
      </c>
    </row>
    <row r="6" spans="2:66" s="29" customFormat="1">
      <c r="B6" s="31">
        <v>1924</v>
      </c>
      <c r="C6" s="31">
        <v>2.16</v>
      </c>
      <c r="D6" s="31">
        <v>0.89</v>
      </c>
      <c r="E6" s="31">
        <v>1.01</v>
      </c>
      <c r="F6" s="31">
        <v>0.67</v>
      </c>
      <c r="H6" s="31">
        <v>1924</v>
      </c>
      <c r="I6" s="31">
        <v>2.06</v>
      </c>
      <c r="J6" s="31">
        <v>0.97</v>
      </c>
      <c r="K6" s="31">
        <v>1.07</v>
      </c>
      <c r="L6" s="31">
        <v>0.62</v>
      </c>
      <c r="N6" s="31">
        <v>1924</v>
      </c>
      <c r="O6" s="31">
        <v>2.4700000000000002</v>
      </c>
      <c r="P6" s="31">
        <v>0.63</v>
      </c>
      <c r="Q6" s="31">
        <v>0.89</v>
      </c>
      <c r="R6" s="32"/>
      <c r="S6" s="33"/>
      <c r="T6" s="31">
        <v>1924</v>
      </c>
      <c r="U6" s="31">
        <v>2</v>
      </c>
      <c r="V6" s="31">
        <v>0.72</v>
      </c>
      <c r="W6" s="31">
        <v>1.25</v>
      </c>
      <c r="X6" s="32"/>
      <c r="Z6" s="31">
        <v>1924</v>
      </c>
      <c r="AA6" s="31">
        <v>2.0299999999999998</v>
      </c>
      <c r="AB6" s="31">
        <v>0.77</v>
      </c>
      <c r="AC6" s="31">
        <v>1.41</v>
      </c>
      <c r="AD6" s="31">
        <v>0.66</v>
      </c>
      <c r="AF6" s="31">
        <v>1924</v>
      </c>
      <c r="AG6" s="31">
        <v>2.04</v>
      </c>
      <c r="AH6" s="31">
        <v>0.96</v>
      </c>
      <c r="AI6" s="31">
        <v>1.1100000000000001</v>
      </c>
      <c r="AJ6" s="31">
        <v>0.7</v>
      </c>
      <c r="AL6" s="31">
        <v>1924</v>
      </c>
      <c r="AM6" s="34">
        <v>1.88</v>
      </c>
      <c r="AN6" s="34">
        <v>0.94</v>
      </c>
      <c r="AO6" s="34">
        <v>0.85</v>
      </c>
      <c r="AP6" s="34">
        <v>0.65</v>
      </c>
      <c r="AR6" s="31">
        <v>1924</v>
      </c>
      <c r="AS6" s="31">
        <v>2.5099999999999998</v>
      </c>
      <c r="AT6" s="31">
        <v>1.29</v>
      </c>
      <c r="AU6" s="31">
        <v>0.89</v>
      </c>
      <c r="AV6" s="31">
        <v>0.4</v>
      </c>
      <c r="AX6" s="31">
        <v>1924</v>
      </c>
      <c r="AY6" s="31">
        <v>2.72</v>
      </c>
      <c r="AZ6" s="32"/>
      <c r="BA6" s="31">
        <v>0.62</v>
      </c>
      <c r="BB6" s="32"/>
      <c r="BD6" s="31">
        <v>1924</v>
      </c>
      <c r="BE6" s="31">
        <v>2.3199999999999998</v>
      </c>
      <c r="BF6" s="31">
        <v>0.73</v>
      </c>
      <c r="BG6" s="31">
        <v>1.38</v>
      </c>
      <c r="BH6" s="31">
        <v>0.63</v>
      </c>
      <c r="BJ6" s="31">
        <v>1924</v>
      </c>
      <c r="BK6" s="31">
        <v>2.08</v>
      </c>
      <c r="BL6" s="32"/>
      <c r="BM6" s="31">
        <v>1.1499999999999999</v>
      </c>
      <c r="BN6" s="31">
        <v>0.72</v>
      </c>
    </row>
    <row r="7" spans="2:66" s="29" customFormat="1">
      <c r="B7" s="31">
        <v>1925</v>
      </c>
      <c r="C7" s="31">
        <v>2.25</v>
      </c>
      <c r="D7" s="31">
        <v>0.93</v>
      </c>
      <c r="E7" s="31">
        <v>1.03</v>
      </c>
      <c r="F7" s="31">
        <v>0.69</v>
      </c>
      <c r="H7" s="31">
        <v>1925</v>
      </c>
      <c r="I7" s="31">
        <v>2.14</v>
      </c>
      <c r="J7" s="31">
        <v>1</v>
      </c>
      <c r="K7" s="31">
        <v>1.1000000000000001</v>
      </c>
      <c r="L7" s="31">
        <v>0.64</v>
      </c>
      <c r="N7" s="31">
        <v>1925</v>
      </c>
      <c r="O7" s="31">
        <v>2.57</v>
      </c>
      <c r="P7" s="31">
        <v>0.66</v>
      </c>
      <c r="Q7" s="31">
        <v>0.92</v>
      </c>
      <c r="R7" s="32"/>
      <c r="S7" s="33"/>
      <c r="T7" s="31">
        <v>1925</v>
      </c>
      <c r="U7" s="31">
        <v>2.08</v>
      </c>
      <c r="V7" s="31">
        <v>0.75</v>
      </c>
      <c r="W7" s="31">
        <v>1.28</v>
      </c>
      <c r="X7" s="32"/>
      <c r="Z7" s="31">
        <v>1925</v>
      </c>
      <c r="AA7" s="31">
        <v>2.11</v>
      </c>
      <c r="AB7" s="31">
        <v>0.8</v>
      </c>
      <c r="AC7" s="31">
        <v>1.45</v>
      </c>
      <c r="AD7" s="31">
        <v>0.67</v>
      </c>
      <c r="AF7" s="31">
        <v>1925</v>
      </c>
      <c r="AG7" s="31">
        <v>2.13</v>
      </c>
      <c r="AH7" s="31">
        <v>1</v>
      </c>
      <c r="AI7" s="31">
        <v>1.1299999999999999</v>
      </c>
      <c r="AJ7" s="31">
        <v>0.72</v>
      </c>
      <c r="AL7" s="31">
        <v>1925</v>
      </c>
      <c r="AM7" s="34">
        <v>1.95</v>
      </c>
      <c r="AN7" s="34">
        <v>0.98</v>
      </c>
      <c r="AO7" s="34">
        <v>0.87</v>
      </c>
      <c r="AP7" s="34">
        <v>0.66</v>
      </c>
      <c r="AR7" s="31">
        <v>1925</v>
      </c>
      <c r="AS7" s="31">
        <v>2.61</v>
      </c>
      <c r="AT7" s="31">
        <v>1.35</v>
      </c>
      <c r="AU7" s="31">
        <v>0.91</v>
      </c>
      <c r="AV7" s="31">
        <v>0.41</v>
      </c>
      <c r="AX7" s="31">
        <v>1925</v>
      </c>
      <c r="AY7" s="31">
        <v>2.83</v>
      </c>
      <c r="AZ7" s="32"/>
      <c r="BA7" s="31">
        <v>0.64</v>
      </c>
      <c r="BB7" s="32"/>
      <c r="BD7" s="31">
        <v>1925</v>
      </c>
      <c r="BE7" s="31">
        <v>2.41</v>
      </c>
      <c r="BF7" s="31">
        <v>0.76</v>
      </c>
      <c r="BG7" s="31">
        <v>1.42</v>
      </c>
      <c r="BH7" s="31">
        <v>0.65</v>
      </c>
      <c r="BJ7" s="31">
        <v>1925</v>
      </c>
      <c r="BK7" s="31">
        <v>2.16</v>
      </c>
      <c r="BL7" s="32"/>
      <c r="BM7" s="31">
        <v>1.18</v>
      </c>
      <c r="BN7" s="31">
        <v>0.74</v>
      </c>
    </row>
    <row r="8" spans="2:66" s="29" customFormat="1">
      <c r="B8" s="31">
        <v>1926</v>
      </c>
      <c r="C8" s="31">
        <v>2.35</v>
      </c>
      <c r="D8" s="31">
        <v>0.97</v>
      </c>
      <c r="E8" s="31">
        <v>1.03</v>
      </c>
      <c r="F8" s="31">
        <v>0.69</v>
      </c>
      <c r="H8" s="31">
        <v>1926</v>
      </c>
      <c r="I8" s="31">
        <v>2.2400000000000002</v>
      </c>
      <c r="J8" s="31">
        <v>1.05</v>
      </c>
      <c r="K8" s="31">
        <v>1.1000000000000001</v>
      </c>
      <c r="L8" s="31">
        <v>0.64</v>
      </c>
      <c r="N8" s="31">
        <v>1926</v>
      </c>
      <c r="O8" s="31">
        <v>2.69</v>
      </c>
      <c r="P8" s="31">
        <v>0.69</v>
      </c>
      <c r="Q8" s="31">
        <v>0.92</v>
      </c>
      <c r="R8" s="32"/>
      <c r="S8" s="33"/>
      <c r="T8" s="31">
        <v>1926</v>
      </c>
      <c r="U8" s="31">
        <v>2.1800000000000002</v>
      </c>
      <c r="V8" s="31">
        <v>0.79</v>
      </c>
      <c r="W8" s="31">
        <v>1.28</v>
      </c>
      <c r="X8" s="32"/>
      <c r="Z8" s="31">
        <v>1926</v>
      </c>
      <c r="AA8" s="31">
        <v>2.21</v>
      </c>
      <c r="AB8" s="31">
        <v>0.84</v>
      </c>
      <c r="AC8" s="31">
        <v>1.45</v>
      </c>
      <c r="AD8" s="31">
        <v>0.68</v>
      </c>
      <c r="AF8" s="31">
        <v>1926</v>
      </c>
      <c r="AG8" s="31">
        <v>2.2200000000000002</v>
      </c>
      <c r="AH8" s="31">
        <v>1.04</v>
      </c>
      <c r="AI8" s="31">
        <v>1.1399999999999999</v>
      </c>
      <c r="AJ8" s="31">
        <v>0.72</v>
      </c>
      <c r="AL8" s="31">
        <v>1926</v>
      </c>
      <c r="AM8" s="34">
        <v>2.04</v>
      </c>
      <c r="AN8" s="34">
        <v>1.02</v>
      </c>
      <c r="AO8" s="34">
        <v>0.87</v>
      </c>
      <c r="AP8" s="34">
        <v>0.66</v>
      </c>
      <c r="AR8" s="31">
        <v>1926</v>
      </c>
      <c r="AS8" s="31">
        <v>2.73</v>
      </c>
      <c r="AT8" s="31">
        <v>1.41</v>
      </c>
      <c r="AU8" s="31">
        <v>0.91</v>
      </c>
      <c r="AV8" s="31">
        <v>0.41</v>
      </c>
      <c r="AX8" s="31">
        <v>1926</v>
      </c>
      <c r="AY8" s="31">
        <v>2.96</v>
      </c>
      <c r="AZ8" s="32"/>
      <c r="BA8" s="31">
        <v>0.64</v>
      </c>
      <c r="BB8" s="32"/>
      <c r="BD8" s="31">
        <v>1926</v>
      </c>
      <c r="BE8" s="31">
        <v>2.52</v>
      </c>
      <c r="BF8" s="31">
        <v>0.8</v>
      </c>
      <c r="BG8" s="31">
        <v>1.42</v>
      </c>
      <c r="BH8" s="31">
        <v>0.65</v>
      </c>
      <c r="BJ8" s="31">
        <v>1926</v>
      </c>
      <c r="BK8" s="31">
        <v>2.2599999999999998</v>
      </c>
      <c r="BL8" s="32"/>
      <c r="BM8" s="31">
        <v>1.18</v>
      </c>
      <c r="BN8" s="31">
        <v>0.74</v>
      </c>
    </row>
    <row r="9" spans="2:66" s="29" customFormat="1">
      <c r="B9" s="31">
        <v>1927</v>
      </c>
      <c r="C9" s="31">
        <v>2.2999999999999998</v>
      </c>
      <c r="D9" s="31">
        <v>0.95</v>
      </c>
      <c r="E9" s="31">
        <v>1.04</v>
      </c>
      <c r="F9" s="31">
        <v>0.7</v>
      </c>
      <c r="H9" s="31">
        <v>1927</v>
      </c>
      <c r="I9" s="31">
        <v>2.19</v>
      </c>
      <c r="J9" s="31">
        <v>1.03</v>
      </c>
      <c r="K9" s="31">
        <v>1.1100000000000001</v>
      </c>
      <c r="L9" s="31">
        <v>0.64</v>
      </c>
      <c r="N9" s="31">
        <v>1927</v>
      </c>
      <c r="O9" s="31">
        <v>2.63</v>
      </c>
      <c r="P9" s="31">
        <v>0.67</v>
      </c>
      <c r="Q9" s="31">
        <v>0.93</v>
      </c>
      <c r="R9" s="32"/>
      <c r="S9" s="33"/>
      <c r="T9" s="31">
        <v>1927</v>
      </c>
      <c r="U9" s="31">
        <v>2.13</v>
      </c>
      <c r="V9" s="31">
        <v>0.77</v>
      </c>
      <c r="W9" s="31">
        <v>1.29</v>
      </c>
      <c r="X9" s="32"/>
      <c r="Z9" s="31">
        <v>1927</v>
      </c>
      <c r="AA9" s="31">
        <v>2.16</v>
      </c>
      <c r="AB9" s="31">
        <v>0.82</v>
      </c>
      <c r="AC9" s="31">
        <v>1.46</v>
      </c>
      <c r="AD9" s="31">
        <v>0.68</v>
      </c>
      <c r="AF9" s="31">
        <v>1927</v>
      </c>
      <c r="AG9" s="31">
        <v>2.17</v>
      </c>
      <c r="AH9" s="31">
        <v>1.02</v>
      </c>
      <c r="AI9" s="31">
        <v>1.1399999999999999</v>
      </c>
      <c r="AJ9" s="31">
        <v>0.73</v>
      </c>
      <c r="AL9" s="31">
        <v>1927</v>
      </c>
      <c r="AM9" s="34">
        <v>2</v>
      </c>
      <c r="AN9" s="34">
        <v>1</v>
      </c>
      <c r="AO9" s="34">
        <v>0.88</v>
      </c>
      <c r="AP9" s="34">
        <v>0.67</v>
      </c>
      <c r="AR9" s="31">
        <v>1927</v>
      </c>
      <c r="AS9" s="31">
        <v>2.67</v>
      </c>
      <c r="AT9" s="31">
        <v>1.38</v>
      </c>
      <c r="AU9" s="31">
        <v>0.92</v>
      </c>
      <c r="AV9" s="31">
        <v>0.41</v>
      </c>
      <c r="AX9" s="31">
        <v>1927</v>
      </c>
      <c r="AY9" s="31">
        <v>2.9</v>
      </c>
      <c r="AZ9" s="32"/>
      <c r="BA9" s="31">
        <v>0.64</v>
      </c>
      <c r="BB9" s="32"/>
      <c r="BD9" s="31">
        <v>1927</v>
      </c>
      <c r="BE9" s="31">
        <v>2.46</v>
      </c>
      <c r="BF9" s="31">
        <v>0.78</v>
      </c>
      <c r="BG9" s="31">
        <v>1.43</v>
      </c>
      <c r="BH9" s="31">
        <v>0.66</v>
      </c>
      <c r="BJ9" s="31">
        <v>1927</v>
      </c>
      <c r="BK9" s="31">
        <v>2.21</v>
      </c>
      <c r="BL9" s="32"/>
      <c r="BM9" s="31">
        <v>1.19</v>
      </c>
      <c r="BN9" s="31">
        <v>0.75</v>
      </c>
    </row>
    <row r="10" spans="2:66" s="29" customFormat="1">
      <c r="B10" s="31">
        <v>1928</v>
      </c>
      <c r="C10" s="31">
        <v>2.2799999999999998</v>
      </c>
      <c r="D10" s="31">
        <v>0.94</v>
      </c>
      <c r="E10" s="31">
        <v>1.05</v>
      </c>
      <c r="F10" s="31">
        <v>0.7</v>
      </c>
      <c r="H10" s="31">
        <v>1928</v>
      </c>
      <c r="I10" s="31">
        <v>2.17</v>
      </c>
      <c r="J10" s="31">
        <v>1.02</v>
      </c>
      <c r="K10" s="31">
        <v>1.1100000000000001</v>
      </c>
      <c r="L10" s="31">
        <v>0.64</v>
      </c>
      <c r="N10" s="31">
        <v>1928</v>
      </c>
      <c r="O10" s="31">
        <v>2.6</v>
      </c>
      <c r="P10" s="31">
        <v>0.67</v>
      </c>
      <c r="Q10" s="31">
        <v>0.93</v>
      </c>
      <c r="R10" s="32"/>
      <c r="S10" s="33"/>
      <c r="T10" s="31">
        <v>1928</v>
      </c>
      <c r="U10" s="31">
        <v>2.11</v>
      </c>
      <c r="V10" s="31">
        <v>0.76</v>
      </c>
      <c r="W10" s="31">
        <v>1.3</v>
      </c>
      <c r="X10" s="32"/>
      <c r="Z10" s="31">
        <v>1928</v>
      </c>
      <c r="AA10" s="31">
        <v>2.14</v>
      </c>
      <c r="AB10" s="31">
        <v>0.81</v>
      </c>
      <c r="AC10" s="31">
        <v>1.47</v>
      </c>
      <c r="AD10" s="31">
        <v>0.68</v>
      </c>
      <c r="AF10" s="31">
        <v>1928</v>
      </c>
      <c r="AG10" s="31">
        <v>2.15</v>
      </c>
      <c r="AH10" s="31">
        <v>1.01</v>
      </c>
      <c r="AI10" s="31">
        <v>1.1499999999999999</v>
      </c>
      <c r="AJ10" s="31">
        <v>0.73</v>
      </c>
      <c r="AL10" s="31">
        <v>1928</v>
      </c>
      <c r="AM10" s="34">
        <v>1.98</v>
      </c>
      <c r="AN10" s="34">
        <v>0.99</v>
      </c>
      <c r="AO10" s="34">
        <v>0.88</v>
      </c>
      <c r="AP10" s="34">
        <v>0.67</v>
      </c>
      <c r="AR10" s="31">
        <v>1928</v>
      </c>
      <c r="AS10" s="31">
        <v>2.64</v>
      </c>
      <c r="AT10" s="31">
        <v>1.36</v>
      </c>
      <c r="AU10" s="31">
        <v>0.92</v>
      </c>
      <c r="AV10" s="31">
        <v>0.41</v>
      </c>
      <c r="AX10" s="31">
        <v>1928</v>
      </c>
      <c r="AY10" s="31">
        <v>2.87</v>
      </c>
      <c r="AZ10" s="32"/>
      <c r="BA10" s="31">
        <v>0.64</v>
      </c>
      <c r="BB10" s="32"/>
      <c r="BD10" s="31">
        <v>1928</v>
      </c>
      <c r="BE10" s="31">
        <v>2.44</v>
      </c>
      <c r="BF10" s="31">
        <v>0.77</v>
      </c>
      <c r="BG10" s="31">
        <v>1.43</v>
      </c>
      <c r="BH10" s="31">
        <v>0.66</v>
      </c>
      <c r="BJ10" s="31">
        <v>1928</v>
      </c>
      <c r="BK10" s="31">
        <v>2.19</v>
      </c>
      <c r="BL10" s="32"/>
      <c r="BM10" s="31">
        <v>1.2</v>
      </c>
      <c r="BN10" s="31">
        <v>0.75</v>
      </c>
    </row>
    <row r="11" spans="2:66" s="29" customFormat="1">
      <c r="B11" s="31">
        <v>1929</v>
      </c>
      <c r="C11" s="31">
        <v>2.33</v>
      </c>
      <c r="D11" s="31">
        <v>1</v>
      </c>
      <c r="E11" s="31">
        <v>0.97</v>
      </c>
      <c r="F11" s="31">
        <v>0.57999999999999996</v>
      </c>
      <c r="H11" s="31">
        <v>1929</v>
      </c>
      <c r="I11" s="31">
        <v>2</v>
      </c>
      <c r="J11" s="31">
        <v>1.45</v>
      </c>
      <c r="K11" s="31">
        <v>0.9</v>
      </c>
      <c r="L11" s="31">
        <v>0.5</v>
      </c>
      <c r="N11" s="31">
        <v>1929</v>
      </c>
      <c r="O11" s="31">
        <v>2.31</v>
      </c>
      <c r="P11" s="32"/>
      <c r="Q11" s="31">
        <v>0.93</v>
      </c>
      <c r="R11" s="31">
        <v>0.35</v>
      </c>
      <c r="S11" s="33"/>
      <c r="T11" s="31">
        <v>1929</v>
      </c>
      <c r="U11" s="31">
        <v>2.54</v>
      </c>
      <c r="V11" s="31">
        <v>1.03</v>
      </c>
      <c r="W11" s="31">
        <v>1.56</v>
      </c>
      <c r="X11" s="31">
        <v>0.71</v>
      </c>
      <c r="Z11" s="31">
        <v>1929</v>
      </c>
      <c r="AA11" s="31">
        <v>2.4</v>
      </c>
      <c r="AB11" s="31">
        <v>0.81</v>
      </c>
      <c r="AC11" s="31">
        <v>0.99</v>
      </c>
      <c r="AD11" s="31">
        <v>0.4</v>
      </c>
      <c r="AF11" s="31">
        <v>1929</v>
      </c>
      <c r="AG11" s="31">
        <v>1.91</v>
      </c>
      <c r="AH11" s="31">
        <v>0.85</v>
      </c>
      <c r="AI11" s="31">
        <v>0.85</v>
      </c>
      <c r="AJ11" s="31">
        <v>0.63</v>
      </c>
      <c r="AL11" s="31">
        <v>1929</v>
      </c>
      <c r="AM11" s="34">
        <v>2.1</v>
      </c>
      <c r="AN11" s="34">
        <v>1.04</v>
      </c>
      <c r="AO11" s="34">
        <v>0.96</v>
      </c>
      <c r="AP11" s="34">
        <v>0.54</v>
      </c>
      <c r="AR11" s="31">
        <v>1929</v>
      </c>
      <c r="AS11" s="31">
        <v>1.8</v>
      </c>
      <c r="AT11" s="31">
        <v>0.71</v>
      </c>
      <c r="AU11" s="31">
        <v>0.61</v>
      </c>
      <c r="AV11" s="31">
        <v>0.4</v>
      </c>
      <c r="AX11" s="31">
        <v>1929</v>
      </c>
      <c r="AY11" s="31">
        <v>2.2999999999999998</v>
      </c>
      <c r="AZ11" s="31">
        <v>1.3</v>
      </c>
      <c r="BA11" s="31">
        <v>0.78</v>
      </c>
      <c r="BB11" s="31">
        <v>0.5</v>
      </c>
      <c r="BD11" s="31">
        <v>1929</v>
      </c>
      <c r="BE11" s="31">
        <v>2.4500000000000002</v>
      </c>
      <c r="BF11" s="31">
        <v>0.95</v>
      </c>
      <c r="BG11" s="31">
        <v>1.46</v>
      </c>
      <c r="BH11" s="31">
        <v>0.65</v>
      </c>
      <c r="BJ11" s="31">
        <v>1929</v>
      </c>
      <c r="BK11" s="31">
        <v>2.37</v>
      </c>
      <c r="BL11" s="32"/>
      <c r="BM11" s="31">
        <v>1.26</v>
      </c>
      <c r="BN11" s="32"/>
    </row>
    <row r="12" spans="2:66" s="29" customFormat="1">
      <c r="B12" s="31">
        <v>1930</v>
      </c>
      <c r="C12" s="31">
        <v>2.0299999999999998</v>
      </c>
      <c r="D12" s="31">
        <v>1.07</v>
      </c>
      <c r="E12" s="31">
        <v>0.94</v>
      </c>
      <c r="F12" s="31">
        <v>0.56999999999999995</v>
      </c>
      <c r="H12" s="31">
        <v>1930</v>
      </c>
      <c r="I12" s="31">
        <v>1.65</v>
      </c>
      <c r="J12" s="31">
        <v>1.24</v>
      </c>
      <c r="K12" s="31">
        <v>0.86</v>
      </c>
      <c r="L12" s="31">
        <v>0.49</v>
      </c>
      <c r="N12" s="31">
        <v>1930</v>
      </c>
      <c r="O12" s="31">
        <v>2.34</v>
      </c>
      <c r="P12" s="31">
        <v>0.7</v>
      </c>
      <c r="Q12" s="31">
        <v>0.9</v>
      </c>
      <c r="R12" s="31">
        <v>0.34</v>
      </c>
      <c r="S12" s="33"/>
      <c r="T12" s="31">
        <v>1930</v>
      </c>
      <c r="U12" s="31">
        <v>2.4900000000000002</v>
      </c>
      <c r="V12" s="31">
        <v>0.86</v>
      </c>
      <c r="W12" s="31">
        <v>1.52</v>
      </c>
      <c r="X12" s="31">
        <v>0.65</v>
      </c>
      <c r="Z12" s="31">
        <v>1930</v>
      </c>
      <c r="AA12" s="31">
        <v>2.36</v>
      </c>
      <c r="AB12" s="31">
        <v>0.68</v>
      </c>
      <c r="AC12" s="31">
        <v>0.82</v>
      </c>
      <c r="AD12" s="31">
        <v>0.45</v>
      </c>
      <c r="AF12" s="31">
        <v>1930</v>
      </c>
      <c r="AG12" s="31">
        <v>1.87</v>
      </c>
      <c r="AH12" s="31">
        <v>1.05</v>
      </c>
      <c r="AI12" s="31">
        <v>0.86</v>
      </c>
      <c r="AJ12" s="31">
        <v>0.61</v>
      </c>
      <c r="AL12" s="31">
        <v>1930</v>
      </c>
      <c r="AM12" s="34">
        <v>2.0099999999999998</v>
      </c>
      <c r="AN12" s="34">
        <v>1.03</v>
      </c>
      <c r="AO12" s="34">
        <v>0.96</v>
      </c>
      <c r="AP12" s="34">
        <v>0.53</v>
      </c>
      <c r="AR12" s="31">
        <v>1930</v>
      </c>
      <c r="AS12" s="31">
        <v>1.51</v>
      </c>
      <c r="AT12" s="31">
        <v>0.85</v>
      </c>
      <c r="AU12" s="31">
        <v>0.8</v>
      </c>
      <c r="AV12" s="31">
        <v>0.4</v>
      </c>
      <c r="AX12" s="31">
        <v>1930</v>
      </c>
      <c r="AY12" s="31">
        <v>2.06</v>
      </c>
      <c r="AZ12" s="31">
        <v>1.25</v>
      </c>
      <c r="BA12" s="31">
        <v>0.77</v>
      </c>
      <c r="BB12" s="31">
        <v>0.93</v>
      </c>
      <c r="BD12" s="31">
        <v>1930</v>
      </c>
      <c r="BE12" s="31">
        <v>2.41</v>
      </c>
      <c r="BF12" s="31">
        <v>0.83</v>
      </c>
      <c r="BG12" s="31">
        <v>1.47</v>
      </c>
      <c r="BH12" s="31">
        <v>0.77</v>
      </c>
      <c r="BJ12" s="31">
        <v>1930</v>
      </c>
      <c r="BK12" s="31">
        <v>2.04</v>
      </c>
      <c r="BL12" s="32"/>
      <c r="BM12" s="31">
        <v>1.1200000000000001</v>
      </c>
      <c r="BN12" s="32"/>
    </row>
    <row r="13" spans="2:66" s="29" customFormat="1">
      <c r="B13" s="31">
        <v>1931</v>
      </c>
      <c r="C13" s="31">
        <v>2.08</v>
      </c>
      <c r="D13" s="31">
        <v>0.67</v>
      </c>
      <c r="E13" s="31">
        <v>0.92</v>
      </c>
      <c r="F13" s="31">
        <v>0.54</v>
      </c>
      <c r="H13" s="31">
        <v>1931</v>
      </c>
      <c r="I13" s="31">
        <v>1.79</v>
      </c>
      <c r="J13" s="31">
        <v>1.02</v>
      </c>
      <c r="K13" s="31">
        <v>0.72</v>
      </c>
      <c r="L13" s="31">
        <v>0.44</v>
      </c>
      <c r="N13" s="31">
        <v>1931</v>
      </c>
      <c r="O13" s="31">
        <v>2.2400000000000002</v>
      </c>
      <c r="P13" s="32"/>
      <c r="Q13" s="31">
        <v>1.1000000000000001</v>
      </c>
      <c r="R13" s="32"/>
      <c r="S13" s="33"/>
      <c r="T13" s="31">
        <v>1931</v>
      </c>
      <c r="U13" s="31">
        <v>2.48</v>
      </c>
      <c r="V13" s="31">
        <v>0.89</v>
      </c>
      <c r="W13" s="31">
        <v>1.51</v>
      </c>
      <c r="X13" s="31">
        <v>0.6</v>
      </c>
      <c r="Z13" s="31">
        <v>1931</v>
      </c>
      <c r="AA13" s="31">
        <v>2.2000000000000002</v>
      </c>
      <c r="AB13" s="31">
        <v>0.67</v>
      </c>
      <c r="AC13" s="31">
        <v>0.81</v>
      </c>
      <c r="AD13" s="31">
        <v>0.39</v>
      </c>
      <c r="AF13" s="31">
        <v>1931</v>
      </c>
      <c r="AG13" s="31">
        <v>1.51</v>
      </c>
      <c r="AH13" s="31">
        <v>0.91</v>
      </c>
      <c r="AI13" s="31">
        <v>0.8</v>
      </c>
      <c r="AJ13" s="31">
        <v>0.56999999999999995</v>
      </c>
      <c r="AL13" s="31">
        <v>1931</v>
      </c>
      <c r="AM13" s="34">
        <v>1.54</v>
      </c>
      <c r="AN13" s="34">
        <v>0.99</v>
      </c>
      <c r="AO13" s="34">
        <v>0.97</v>
      </c>
      <c r="AP13" s="34">
        <v>0.49</v>
      </c>
      <c r="AR13" s="31">
        <v>1931</v>
      </c>
      <c r="AS13" s="31">
        <v>1.28</v>
      </c>
      <c r="AT13" s="31">
        <v>0.73</v>
      </c>
      <c r="AU13" s="31">
        <v>0.8</v>
      </c>
      <c r="AV13" s="31">
        <v>0.43</v>
      </c>
      <c r="AX13" s="31">
        <v>1931</v>
      </c>
      <c r="AY13" s="31">
        <v>1.86</v>
      </c>
      <c r="AZ13" s="31">
        <v>0.61</v>
      </c>
      <c r="BA13" s="31">
        <v>0.49</v>
      </c>
      <c r="BB13" s="31">
        <v>0.57999999999999996</v>
      </c>
      <c r="BD13" s="31">
        <v>1931</v>
      </c>
      <c r="BE13" s="31">
        <v>2.39</v>
      </c>
      <c r="BF13" s="31">
        <v>0.86</v>
      </c>
      <c r="BG13" s="31">
        <v>1.36</v>
      </c>
      <c r="BH13" s="31">
        <v>0.63</v>
      </c>
      <c r="BJ13" s="31">
        <v>1931</v>
      </c>
      <c r="BK13" s="31">
        <v>1.65</v>
      </c>
      <c r="BL13" s="32"/>
      <c r="BM13" s="31">
        <v>1.07</v>
      </c>
      <c r="BN13" s="32"/>
    </row>
    <row r="14" spans="2:66" s="29" customFormat="1">
      <c r="B14" s="31">
        <v>1932</v>
      </c>
      <c r="C14" s="31">
        <v>1.9</v>
      </c>
      <c r="D14" s="31">
        <v>0.94</v>
      </c>
      <c r="E14" s="31">
        <v>0.88</v>
      </c>
      <c r="F14" s="31">
        <v>0.51</v>
      </c>
      <c r="H14" s="31">
        <v>1932</v>
      </c>
      <c r="I14" s="31">
        <v>2.02</v>
      </c>
      <c r="J14" s="31">
        <v>1.1599999999999999</v>
      </c>
      <c r="K14" s="31">
        <v>0.72</v>
      </c>
      <c r="L14" s="31">
        <v>0.5</v>
      </c>
      <c r="N14" s="31">
        <v>1932</v>
      </c>
      <c r="O14" s="31">
        <v>2.29</v>
      </c>
      <c r="P14" s="32"/>
      <c r="Q14" s="31">
        <v>0.87</v>
      </c>
      <c r="R14" s="31">
        <v>0.27</v>
      </c>
      <c r="S14" s="33"/>
      <c r="T14" s="31">
        <v>1932</v>
      </c>
      <c r="U14" s="31">
        <v>2.31</v>
      </c>
      <c r="V14" s="31">
        <v>0.8</v>
      </c>
      <c r="W14" s="31">
        <v>1.41</v>
      </c>
      <c r="X14" s="31">
        <v>0.62</v>
      </c>
      <c r="Z14" s="31">
        <v>1932</v>
      </c>
      <c r="AA14" s="31">
        <v>2.4</v>
      </c>
      <c r="AB14" s="31">
        <v>0.66</v>
      </c>
      <c r="AC14" s="31">
        <v>0.81</v>
      </c>
      <c r="AD14" s="31">
        <v>0.39</v>
      </c>
      <c r="AF14" s="31">
        <v>1932</v>
      </c>
      <c r="AG14" s="31">
        <v>1.74</v>
      </c>
      <c r="AH14" s="31">
        <v>0.8</v>
      </c>
      <c r="AI14" s="31">
        <v>0.86</v>
      </c>
      <c r="AJ14" s="31">
        <v>0.52</v>
      </c>
      <c r="AL14" s="31">
        <v>1932</v>
      </c>
      <c r="AM14" s="34">
        <v>1.81</v>
      </c>
      <c r="AN14" s="34">
        <v>0.5</v>
      </c>
      <c r="AO14" s="34">
        <v>0.83</v>
      </c>
      <c r="AP14" s="34">
        <v>0.5</v>
      </c>
      <c r="AR14" s="31">
        <v>1932</v>
      </c>
      <c r="AS14" s="31">
        <v>1.1299999999999999</v>
      </c>
      <c r="AT14" s="31">
        <v>0.9</v>
      </c>
      <c r="AU14" s="31">
        <v>0.86</v>
      </c>
      <c r="AV14" s="31">
        <v>0.46</v>
      </c>
      <c r="AX14" s="31">
        <v>1932</v>
      </c>
      <c r="AY14" s="31">
        <v>1.66</v>
      </c>
      <c r="AZ14" s="32"/>
      <c r="BA14" s="31">
        <v>0.57999999999999996</v>
      </c>
      <c r="BB14" s="31">
        <v>0.67</v>
      </c>
      <c r="BD14" s="31">
        <v>1932</v>
      </c>
      <c r="BE14" s="31">
        <v>2.04</v>
      </c>
      <c r="BF14" s="32"/>
      <c r="BG14" s="31">
        <v>1.39</v>
      </c>
      <c r="BH14" s="31">
        <v>0.69</v>
      </c>
      <c r="BJ14" s="31">
        <v>1932</v>
      </c>
      <c r="BK14" s="31">
        <v>1.8</v>
      </c>
      <c r="BL14" s="32"/>
      <c r="BM14" s="31">
        <v>1.1000000000000001</v>
      </c>
      <c r="BN14" s="32"/>
    </row>
    <row r="15" spans="2:66" s="29" customFormat="1">
      <c r="B15" s="31">
        <v>1933</v>
      </c>
      <c r="C15" s="31">
        <v>1.91</v>
      </c>
      <c r="D15" s="31">
        <v>0.95</v>
      </c>
      <c r="E15" s="31">
        <v>0.89</v>
      </c>
      <c r="F15" s="31">
        <v>0.48</v>
      </c>
      <c r="H15" s="31">
        <v>1933</v>
      </c>
      <c r="I15" s="31">
        <v>2.0299999999999998</v>
      </c>
      <c r="J15" s="31">
        <v>1.18</v>
      </c>
      <c r="K15" s="31">
        <v>0.73</v>
      </c>
      <c r="L15" s="31">
        <v>0.46</v>
      </c>
      <c r="N15" s="31">
        <v>1933</v>
      </c>
      <c r="O15" s="31">
        <v>2.2999999999999998</v>
      </c>
      <c r="P15" s="32"/>
      <c r="Q15" s="31">
        <v>0.88</v>
      </c>
      <c r="R15" s="31">
        <v>0.25</v>
      </c>
      <c r="S15" s="33"/>
      <c r="T15" s="31">
        <v>1933</v>
      </c>
      <c r="U15" s="31">
        <v>2.3199999999999998</v>
      </c>
      <c r="V15" s="31">
        <v>0.81</v>
      </c>
      <c r="W15" s="31">
        <v>1.43</v>
      </c>
      <c r="X15" s="31">
        <v>0.57999999999999996</v>
      </c>
      <c r="Z15" s="31">
        <v>1933</v>
      </c>
      <c r="AA15" s="31">
        <v>2.41</v>
      </c>
      <c r="AB15" s="31">
        <v>0.67</v>
      </c>
      <c r="AC15" s="31">
        <v>0.82</v>
      </c>
      <c r="AD15" s="31">
        <v>0.37</v>
      </c>
      <c r="AF15" s="31">
        <v>1933</v>
      </c>
      <c r="AG15" s="31">
        <v>1.75</v>
      </c>
      <c r="AH15" s="31">
        <v>0.81</v>
      </c>
      <c r="AI15" s="31">
        <v>0.87</v>
      </c>
      <c r="AJ15" s="31">
        <v>0.49</v>
      </c>
      <c r="AL15" s="31">
        <v>1933</v>
      </c>
      <c r="AM15" s="34">
        <v>1.82</v>
      </c>
      <c r="AN15" s="34">
        <v>0.51</v>
      </c>
      <c r="AO15" s="34">
        <v>0.84</v>
      </c>
      <c r="AP15" s="34">
        <v>0.46</v>
      </c>
      <c r="AR15" s="31">
        <v>1933</v>
      </c>
      <c r="AS15" s="31">
        <v>1.1299999999999999</v>
      </c>
      <c r="AT15" s="31">
        <v>0.91</v>
      </c>
      <c r="AU15" s="31">
        <v>0.87</v>
      </c>
      <c r="AV15" s="31">
        <v>0.43</v>
      </c>
      <c r="AX15" s="31">
        <v>1933</v>
      </c>
      <c r="AY15" s="31">
        <v>1.67</v>
      </c>
      <c r="AZ15" s="32"/>
      <c r="BA15" s="31">
        <v>0.59</v>
      </c>
      <c r="BB15" s="31">
        <v>0.62</v>
      </c>
      <c r="BD15" s="31">
        <v>1933</v>
      </c>
      <c r="BE15" s="31">
        <v>2.0499999999999998</v>
      </c>
      <c r="BF15" s="32"/>
      <c r="BG15" s="31">
        <v>1.41</v>
      </c>
      <c r="BH15" s="31">
        <v>0.64</v>
      </c>
      <c r="BJ15" s="31">
        <v>1933</v>
      </c>
      <c r="BK15" s="31">
        <v>1.81</v>
      </c>
      <c r="BL15" s="32"/>
      <c r="BM15" s="31">
        <v>1.1100000000000001</v>
      </c>
      <c r="BN15" s="32"/>
    </row>
    <row r="16" spans="2:66" s="29" customFormat="1">
      <c r="B16" s="31">
        <v>1934</v>
      </c>
      <c r="C16" s="31">
        <v>1.82</v>
      </c>
      <c r="D16" s="31">
        <v>0.88</v>
      </c>
      <c r="E16" s="31">
        <v>0.89</v>
      </c>
      <c r="F16" s="31">
        <v>0.47</v>
      </c>
      <c r="H16" s="31">
        <v>1934</v>
      </c>
      <c r="I16" s="31">
        <v>1.93</v>
      </c>
      <c r="J16" s="31">
        <v>1.0900000000000001</v>
      </c>
      <c r="K16" s="31">
        <v>0.73</v>
      </c>
      <c r="L16" s="31">
        <v>0.46</v>
      </c>
      <c r="N16" s="31">
        <v>1934</v>
      </c>
      <c r="O16" s="31">
        <v>2.19</v>
      </c>
      <c r="P16" s="32"/>
      <c r="Q16" s="31">
        <v>0.88</v>
      </c>
      <c r="R16" s="31">
        <v>0.25</v>
      </c>
      <c r="S16" s="33"/>
      <c r="T16" s="31">
        <v>1934</v>
      </c>
      <c r="U16" s="31">
        <v>2.2000000000000002</v>
      </c>
      <c r="V16" s="31">
        <v>0.75</v>
      </c>
      <c r="W16" s="31">
        <v>1.42</v>
      </c>
      <c r="X16" s="31">
        <v>0.57999999999999996</v>
      </c>
      <c r="Z16" s="31">
        <v>1934</v>
      </c>
      <c r="AA16" s="31">
        <v>2.29</v>
      </c>
      <c r="AB16" s="31">
        <v>0.62</v>
      </c>
      <c r="AC16" s="31">
        <v>0.81</v>
      </c>
      <c r="AD16" s="31">
        <v>0.37</v>
      </c>
      <c r="AF16" s="31">
        <v>1934</v>
      </c>
      <c r="AG16" s="31">
        <v>1.66</v>
      </c>
      <c r="AH16" s="31">
        <v>0.75</v>
      </c>
      <c r="AI16" s="31">
        <v>0.86</v>
      </c>
      <c r="AJ16" s="31">
        <v>0.48</v>
      </c>
      <c r="AL16" s="31">
        <v>1934</v>
      </c>
      <c r="AM16" s="34">
        <v>1.73</v>
      </c>
      <c r="AN16" s="34">
        <v>0.47</v>
      </c>
      <c r="AO16" s="34">
        <v>0.83</v>
      </c>
      <c r="AP16" s="34">
        <v>0.46</v>
      </c>
      <c r="AR16" s="31">
        <v>1934</v>
      </c>
      <c r="AS16" s="31">
        <v>1.08</v>
      </c>
      <c r="AT16" s="31">
        <v>0.84</v>
      </c>
      <c r="AU16" s="31">
        <v>0.87</v>
      </c>
      <c r="AV16" s="31">
        <v>0.43</v>
      </c>
      <c r="AX16" s="31">
        <v>1934</v>
      </c>
      <c r="AY16" s="31">
        <v>1.59</v>
      </c>
      <c r="AZ16" s="32"/>
      <c r="BA16" s="31">
        <v>0.59</v>
      </c>
      <c r="BB16" s="31">
        <v>0.62</v>
      </c>
      <c r="BD16" s="31">
        <v>1934</v>
      </c>
      <c r="BE16" s="31">
        <v>1.95</v>
      </c>
      <c r="BF16" s="32"/>
      <c r="BG16" s="31">
        <v>1.4</v>
      </c>
      <c r="BH16" s="31">
        <v>0.64</v>
      </c>
      <c r="BJ16" s="31">
        <v>1934</v>
      </c>
      <c r="BK16" s="31">
        <v>1.72</v>
      </c>
      <c r="BL16" s="32"/>
      <c r="BM16" s="31">
        <v>1.1100000000000001</v>
      </c>
      <c r="BN16" s="32"/>
    </row>
    <row r="17" spans="2:66" s="29" customFormat="1">
      <c r="B17" s="31">
        <v>1935</v>
      </c>
      <c r="C17" s="31">
        <v>1.81</v>
      </c>
      <c r="D17" s="31">
        <v>1.05</v>
      </c>
      <c r="E17" s="31">
        <v>0.88</v>
      </c>
      <c r="F17" s="31">
        <v>0.46</v>
      </c>
      <c r="H17" s="31">
        <v>1935</v>
      </c>
      <c r="I17" s="31">
        <v>1.92</v>
      </c>
      <c r="J17" s="31">
        <v>1.3</v>
      </c>
      <c r="K17" s="31">
        <v>0.72</v>
      </c>
      <c r="L17" s="31">
        <v>0.44</v>
      </c>
      <c r="N17" s="31">
        <v>1935</v>
      </c>
      <c r="O17" s="31">
        <v>2.1800000000000002</v>
      </c>
      <c r="P17" s="32"/>
      <c r="Q17" s="31">
        <v>0.87</v>
      </c>
      <c r="R17" s="31">
        <v>0.24</v>
      </c>
      <c r="S17" s="33"/>
      <c r="T17" s="31">
        <v>1935</v>
      </c>
      <c r="U17" s="31">
        <v>2.2000000000000002</v>
      </c>
      <c r="V17" s="31">
        <v>0.89</v>
      </c>
      <c r="W17" s="31">
        <v>1.41</v>
      </c>
      <c r="X17" s="31">
        <v>0.56000000000000005</v>
      </c>
      <c r="Z17" s="31">
        <v>1935</v>
      </c>
      <c r="AA17" s="31">
        <v>2.29</v>
      </c>
      <c r="AB17" s="31">
        <v>0.74</v>
      </c>
      <c r="AC17" s="31">
        <v>0.81</v>
      </c>
      <c r="AD17" s="31">
        <v>0.35</v>
      </c>
      <c r="AF17" s="31">
        <v>1935</v>
      </c>
      <c r="AG17" s="31">
        <v>1.66</v>
      </c>
      <c r="AH17" s="31">
        <v>0.9</v>
      </c>
      <c r="AI17" s="31">
        <v>0.86</v>
      </c>
      <c r="AJ17" s="31">
        <v>0.47</v>
      </c>
      <c r="AL17" s="31">
        <v>1935</v>
      </c>
      <c r="AM17" s="34">
        <v>1.72</v>
      </c>
      <c r="AN17" s="34">
        <v>0.56000000000000005</v>
      </c>
      <c r="AO17" s="34">
        <v>0.83</v>
      </c>
      <c r="AP17" s="34">
        <v>0.44</v>
      </c>
      <c r="AR17" s="31">
        <v>1935</v>
      </c>
      <c r="AS17" s="31">
        <v>1.08</v>
      </c>
      <c r="AT17" s="31">
        <v>1</v>
      </c>
      <c r="AU17" s="31">
        <v>0.86</v>
      </c>
      <c r="AV17" s="31">
        <v>0.41</v>
      </c>
      <c r="AX17" s="31">
        <v>1935</v>
      </c>
      <c r="AY17" s="31">
        <v>1.58</v>
      </c>
      <c r="AZ17" s="32"/>
      <c r="BA17" s="31">
        <v>0.57999999999999996</v>
      </c>
      <c r="BB17" s="31">
        <v>0.6</v>
      </c>
      <c r="BD17" s="31">
        <v>1935</v>
      </c>
      <c r="BE17" s="31">
        <v>1.95</v>
      </c>
      <c r="BF17" s="32"/>
      <c r="BG17" s="31">
        <v>1.39</v>
      </c>
      <c r="BH17" s="31">
        <v>0.61</v>
      </c>
      <c r="BJ17" s="31">
        <v>1935</v>
      </c>
      <c r="BK17" s="31">
        <v>1.71</v>
      </c>
      <c r="BL17" s="32"/>
      <c r="BM17" s="31">
        <v>1.1000000000000001</v>
      </c>
      <c r="BN17" s="32"/>
    </row>
    <row r="18" spans="2:66" s="29" customFormat="1">
      <c r="B18" s="31">
        <v>1936</v>
      </c>
      <c r="C18" s="31">
        <v>1.79</v>
      </c>
      <c r="D18" s="31">
        <v>0.96</v>
      </c>
      <c r="E18" s="31">
        <v>0.88</v>
      </c>
      <c r="F18" s="31">
        <v>0.44</v>
      </c>
      <c r="H18" s="31">
        <v>1936</v>
      </c>
      <c r="I18" s="31">
        <v>1.82</v>
      </c>
      <c r="J18" s="31">
        <v>1.08</v>
      </c>
      <c r="K18" s="31">
        <v>0.66</v>
      </c>
      <c r="L18" s="31">
        <v>0.35</v>
      </c>
      <c r="N18" s="31">
        <v>1936</v>
      </c>
      <c r="O18" s="31">
        <v>1.96</v>
      </c>
      <c r="P18" s="31">
        <v>0.74</v>
      </c>
      <c r="Q18" s="31">
        <v>0.75</v>
      </c>
      <c r="R18" s="31">
        <v>0.34</v>
      </c>
      <c r="S18" s="33"/>
      <c r="T18" s="31">
        <v>1936</v>
      </c>
      <c r="U18" s="31">
        <v>2.12</v>
      </c>
      <c r="V18" s="32"/>
      <c r="W18" s="31">
        <v>1.39</v>
      </c>
      <c r="X18" s="32"/>
      <c r="Z18" s="31">
        <v>1936</v>
      </c>
      <c r="AA18" s="31">
        <v>1.96</v>
      </c>
      <c r="AB18" s="31">
        <v>0.78</v>
      </c>
      <c r="AC18" s="31">
        <v>0.79</v>
      </c>
      <c r="AD18" s="31">
        <v>0.38</v>
      </c>
      <c r="AF18" s="31">
        <v>1936</v>
      </c>
      <c r="AG18" s="31">
        <v>1.66</v>
      </c>
      <c r="AH18" s="31">
        <v>0.97</v>
      </c>
      <c r="AI18" s="31">
        <v>0.9</v>
      </c>
      <c r="AJ18" s="31">
        <v>0.53</v>
      </c>
      <c r="AL18" s="31">
        <v>1936</v>
      </c>
      <c r="AM18" s="34">
        <v>1.65</v>
      </c>
      <c r="AN18" s="34">
        <v>0.9</v>
      </c>
      <c r="AO18" s="34">
        <v>0.93</v>
      </c>
      <c r="AP18" s="34">
        <v>0.46</v>
      </c>
      <c r="AR18" s="31">
        <v>1936</v>
      </c>
      <c r="AS18" s="31">
        <v>1.42</v>
      </c>
      <c r="AT18" s="31">
        <v>0.95</v>
      </c>
      <c r="AU18" s="31">
        <v>0.81</v>
      </c>
      <c r="AV18" s="31">
        <v>0.32</v>
      </c>
      <c r="AX18" s="31">
        <v>1936</v>
      </c>
      <c r="AY18" s="31">
        <v>1.92</v>
      </c>
      <c r="AZ18" s="32"/>
      <c r="BA18" s="31">
        <v>0.74</v>
      </c>
      <c r="BB18" s="31">
        <v>0.36</v>
      </c>
      <c r="BD18" s="31">
        <v>1936</v>
      </c>
      <c r="BE18" s="31">
        <v>2.36</v>
      </c>
      <c r="BF18" s="31">
        <v>0.86</v>
      </c>
      <c r="BG18" s="31">
        <v>1.28</v>
      </c>
      <c r="BH18" s="31">
        <v>0.55000000000000004</v>
      </c>
      <c r="BJ18" s="31">
        <v>1936</v>
      </c>
      <c r="BK18" s="31">
        <v>1.72</v>
      </c>
      <c r="BL18" s="32"/>
      <c r="BM18" s="31">
        <v>1.46</v>
      </c>
      <c r="BN18" s="31">
        <v>0.45</v>
      </c>
    </row>
    <row r="19" spans="2:66" s="29" customFormat="1">
      <c r="B19" s="31">
        <v>1937</v>
      </c>
      <c r="C19" s="31">
        <v>1.85</v>
      </c>
      <c r="D19" s="31">
        <v>0.97</v>
      </c>
      <c r="E19" s="31">
        <v>0.95</v>
      </c>
      <c r="F19" s="31">
        <v>0.45</v>
      </c>
      <c r="H19" s="31">
        <v>1937</v>
      </c>
      <c r="I19" s="31">
        <v>2.0499999999999998</v>
      </c>
      <c r="J19" s="31">
        <v>1.1100000000000001</v>
      </c>
      <c r="K19" s="31">
        <v>0.71</v>
      </c>
      <c r="L19" s="31">
        <v>0.41</v>
      </c>
      <c r="N19" s="31">
        <v>1937</v>
      </c>
      <c r="O19" s="31">
        <v>1.86</v>
      </c>
      <c r="P19" s="31">
        <v>0.75</v>
      </c>
      <c r="Q19" s="31">
        <v>0.86</v>
      </c>
      <c r="R19" s="31">
        <v>0.4</v>
      </c>
      <c r="S19" s="33"/>
      <c r="T19" s="31">
        <v>1937</v>
      </c>
      <c r="U19" s="31">
        <v>2.15</v>
      </c>
      <c r="V19" s="31">
        <v>0.8</v>
      </c>
      <c r="W19" s="31">
        <v>1.31</v>
      </c>
      <c r="X19" s="31">
        <v>0.46</v>
      </c>
      <c r="Z19" s="31">
        <v>1937</v>
      </c>
      <c r="AA19" s="31">
        <v>2.2000000000000002</v>
      </c>
      <c r="AB19" s="31">
        <v>0.79</v>
      </c>
      <c r="AC19" s="31">
        <v>0.91</v>
      </c>
      <c r="AD19" s="31">
        <v>0.38</v>
      </c>
      <c r="AF19" s="31">
        <v>1937</v>
      </c>
      <c r="AG19" s="31">
        <v>1.74</v>
      </c>
      <c r="AH19" s="31">
        <v>0.95</v>
      </c>
      <c r="AI19" s="31">
        <v>0.92</v>
      </c>
      <c r="AJ19" s="31">
        <v>0.47</v>
      </c>
      <c r="AL19" s="31">
        <v>1937</v>
      </c>
      <c r="AM19" s="34">
        <v>1.58</v>
      </c>
      <c r="AN19" s="34">
        <v>0.87</v>
      </c>
      <c r="AO19" s="34">
        <v>0.95</v>
      </c>
      <c r="AP19" s="34">
        <v>0.5</v>
      </c>
      <c r="AR19" s="31">
        <v>1937</v>
      </c>
      <c r="AS19" s="31">
        <v>1.77</v>
      </c>
      <c r="AT19" s="31">
        <v>0.84</v>
      </c>
      <c r="AU19" s="31">
        <v>0.82</v>
      </c>
      <c r="AV19" s="31">
        <v>0.42</v>
      </c>
      <c r="AX19" s="31">
        <v>1937</v>
      </c>
      <c r="AY19" s="31">
        <v>1.82</v>
      </c>
      <c r="AZ19" s="31">
        <v>0.6</v>
      </c>
      <c r="BA19" s="31">
        <v>0.76</v>
      </c>
      <c r="BB19" s="31">
        <v>0.37</v>
      </c>
      <c r="BD19" s="31">
        <v>1937</v>
      </c>
      <c r="BE19" s="31">
        <v>2.36</v>
      </c>
      <c r="BF19" s="31">
        <v>0.7</v>
      </c>
      <c r="BG19" s="31">
        <v>1.29</v>
      </c>
      <c r="BH19" s="31">
        <v>0.54</v>
      </c>
      <c r="BJ19" s="31">
        <v>1937</v>
      </c>
      <c r="BK19" s="31">
        <v>1.85</v>
      </c>
      <c r="BL19" s="32"/>
      <c r="BM19" s="31">
        <v>1.38</v>
      </c>
      <c r="BN19" s="32"/>
    </row>
    <row r="20" spans="2:66" s="29" customFormat="1">
      <c r="B20" s="31">
        <v>1938</v>
      </c>
      <c r="C20" s="31">
        <v>1.67</v>
      </c>
      <c r="D20" s="31">
        <v>0.93</v>
      </c>
      <c r="E20" s="31">
        <v>0.79</v>
      </c>
      <c r="F20" s="31">
        <v>0.46</v>
      </c>
      <c r="H20" s="31">
        <v>1938</v>
      </c>
      <c r="I20" s="31">
        <v>1.9</v>
      </c>
      <c r="J20" s="31">
        <v>0.96</v>
      </c>
      <c r="K20" s="31">
        <v>0.75</v>
      </c>
      <c r="L20" s="31">
        <v>0.44</v>
      </c>
      <c r="N20" s="31">
        <v>1938</v>
      </c>
      <c r="O20" s="31">
        <v>2.02</v>
      </c>
      <c r="P20" s="31">
        <v>0.93</v>
      </c>
      <c r="Q20" s="31">
        <v>1</v>
      </c>
      <c r="R20" s="31">
        <v>0.47</v>
      </c>
      <c r="S20" s="33"/>
      <c r="T20" s="31">
        <v>1938</v>
      </c>
      <c r="U20" s="31">
        <v>2.0299999999999998</v>
      </c>
      <c r="V20" s="32"/>
      <c r="W20" s="31">
        <v>1.41</v>
      </c>
      <c r="X20" s="31">
        <v>0.51</v>
      </c>
      <c r="Z20" s="31">
        <v>1938</v>
      </c>
      <c r="AA20" s="31">
        <v>2.2999999999999998</v>
      </c>
      <c r="AB20" s="31">
        <v>0.84</v>
      </c>
      <c r="AC20" s="31">
        <v>0.83</v>
      </c>
      <c r="AD20" s="31">
        <v>0.47</v>
      </c>
      <c r="AF20" s="31">
        <v>1938</v>
      </c>
      <c r="AG20" s="31">
        <v>1.85</v>
      </c>
      <c r="AH20" s="31">
        <v>1.03</v>
      </c>
      <c r="AI20" s="31">
        <v>0.97</v>
      </c>
      <c r="AJ20" s="31">
        <v>0.48</v>
      </c>
      <c r="AL20" s="31">
        <v>1938</v>
      </c>
      <c r="AM20" s="34">
        <v>1.87</v>
      </c>
      <c r="AN20" s="34">
        <v>0.76</v>
      </c>
      <c r="AO20" s="34">
        <v>0.95</v>
      </c>
      <c r="AP20" s="34">
        <v>0.5</v>
      </c>
      <c r="AR20" s="31">
        <v>1938</v>
      </c>
      <c r="AS20" s="31">
        <v>1.89</v>
      </c>
      <c r="AT20" s="31">
        <v>1.03</v>
      </c>
      <c r="AU20" s="31">
        <v>0.88</v>
      </c>
      <c r="AV20" s="31">
        <v>0.43</v>
      </c>
      <c r="AX20" s="31">
        <v>1938</v>
      </c>
      <c r="AY20" s="31">
        <v>1.81</v>
      </c>
      <c r="AZ20" s="31">
        <v>0.87</v>
      </c>
      <c r="BA20" s="31">
        <v>0.82</v>
      </c>
      <c r="BB20" s="31">
        <v>0.42</v>
      </c>
      <c r="BD20" s="31">
        <v>1938</v>
      </c>
      <c r="BE20" s="31">
        <v>2.38</v>
      </c>
      <c r="BF20" s="31">
        <v>0.71</v>
      </c>
      <c r="BG20" s="31">
        <v>1.22</v>
      </c>
      <c r="BH20" s="31">
        <v>0.5</v>
      </c>
      <c r="BJ20" s="31">
        <v>1938</v>
      </c>
      <c r="BK20" s="31">
        <v>1.88</v>
      </c>
      <c r="BL20" s="32"/>
      <c r="BM20" s="31">
        <v>1.1200000000000001</v>
      </c>
      <c r="BN20" s="31">
        <v>0.43</v>
      </c>
    </row>
    <row r="21" spans="2:66" s="29" customFormat="1">
      <c r="B21" s="31">
        <v>1939</v>
      </c>
      <c r="C21" s="31">
        <v>1.97</v>
      </c>
      <c r="D21" s="31">
        <v>1.08</v>
      </c>
      <c r="E21" s="31">
        <v>0.96</v>
      </c>
      <c r="F21" s="31">
        <v>0.52</v>
      </c>
      <c r="H21" s="31">
        <v>1939</v>
      </c>
      <c r="I21" s="31">
        <v>1.96</v>
      </c>
      <c r="J21" s="31">
        <v>1.18</v>
      </c>
      <c r="K21" s="31">
        <v>0.8</v>
      </c>
      <c r="L21" s="31">
        <v>0.48</v>
      </c>
      <c r="N21" s="31">
        <v>1939</v>
      </c>
      <c r="O21" s="31">
        <v>2.3199999999999998</v>
      </c>
      <c r="P21" s="31">
        <v>1.1399999999999999</v>
      </c>
      <c r="Q21" s="31">
        <v>1.0900000000000001</v>
      </c>
      <c r="R21" s="31">
        <v>0.48</v>
      </c>
      <c r="S21" s="33"/>
      <c r="T21" s="31">
        <v>1939</v>
      </c>
      <c r="U21" s="31">
        <v>2.2999999999999998</v>
      </c>
      <c r="V21" s="32"/>
      <c r="W21" s="31">
        <v>1.35</v>
      </c>
      <c r="X21" s="31">
        <v>0.56000000000000005</v>
      </c>
      <c r="Z21" s="31">
        <v>1939</v>
      </c>
      <c r="AA21" s="31">
        <v>2.27</v>
      </c>
      <c r="AB21" s="31">
        <v>0.96</v>
      </c>
      <c r="AC21" s="31">
        <v>1.06</v>
      </c>
      <c r="AD21" s="31">
        <v>0.56000000000000005</v>
      </c>
      <c r="AF21" s="31">
        <v>1939</v>
      </c>
      <c r="AG21" s="31">
        <v>2.2200000000000002</v>
      </c>
      <c r="AH21" s="31">
        <v>1.2</v>
      </c>
      <c r="AI21" s="31">
        <v>1.0900000000000001</v>
      </c>
      <c r="AJ21" s="31">
        <v>0.55000000000000004</v>
      </c>
      <c r="AL21" s="31">
        <v>1939</v>
      </c>
      <c r="AM21" s="34">
        <v>2.0099999999999998</v>
      </c>
      <c r="AN21" s="34">
        <v>0.83</v>
      </c>
      <c r="AO21" s="34">
        <v>1.02</v>
      </c>
      <c r="AP21" s="34">
        <v>0.56000000000000005</v>
      </c>
      <c r="AR21" s="31">
        <v>1939</v>
      </c>
      <c r="AS21" s="31">
        <v>2.5</v>
      </c>
      <c r="AT21" s="31">
        <v>1.05</v>
      </c>
      <c r="AU21" s="31">
        <v>0.88</v>
      </c>
      <c r="AV21" s="31">
        <v>0.47</v>
      </c>
      <c r="AX21" s="31">
        <v>1939</v>
      </c>
      <c r="AY21" s="31">
        <v>2.15</v>
      </c>
      <c r="AZ21" s="32"/>
      <c r="BA21" s="31">
        <v>1.01</v>
      </c>
      <c r="BB21" s="31">
        <v>0.5</v>
      </c>
      <c r="BD21" s="31">
        <v>1939</v>
      </c>
      <c r="BE21" s="31">
        <v>2.67</v>
      </c>
      <c r="BF21" s="31">
        <v>0.8</v>
      </c>
      <c r="BG21" s="31">
        <v>1.06</v>
      </c>
      <c r="BH21" s="31">
        <v>0.64</v>
      </c>
      <c r="BJ21" s="31">
        <v>1939</v>
      </c>
      <c r="BK21" s="31">
        <v>2.09</v>
      </c>
      <c r="BL21" s="32"/>
      <c r="BM21" s="31">
        <v>1.35</v>
      </c>
      <c r="BN21" s="31">
        <v>0.46</v>
      </c>
    </row>
    <row r="22" spans="2:66" s="29" customFormat="1">
      <c r="B22" s="31">
        <v>1940</v>
      </c>
      <c r="C22" s="31"/>
      <c r="D22" s="31"/>
      <c r="E22" s="31"/>
      <c r="F22" s="31"/>
      <c r="H22" s="31">
        <v>1940</v>
      </c>
      <c r="I22" s="31"/>
      <c r="J22" s="31"/>
      <c r="K22" s="31"/>
      <c r="L22" s="31"/>
      <c r="N22" s="31">
        <v>1940</v>
      </c>
      <c r="O22" s="31"/>
      <c r="P22" s="31"/>
      <c r="Q22" s="31"/>
      <c r="R22" s="31"/>
      <c r="S22" s="33"/>
      <c r="T22" s="31">
        <v>1940</v>
      </c>
      <c r="U22" s="31"/>
      <c r="V22" s="31"/>
      <c r="W22" s="31"/>
      <c r="X22" s="31"/>
      <c r="Z22" s="31">
        <v>1940</v>
      </c>
      <c r="AA22" s="31"/>
      <c r="AB22" s="31"/>
      <c r="AC22" s="31"/>
      <c r="AD22" s="31"/>
      <c r="AF22" s="31">
        <v>1940</v>
      </c>
      <c r="AG22" s="31"/>
      <c r="AH22" s="31"/>
      <c r="AI22" s="31"/>
      <c r="AJ22" s="31"/>
      <c r="AL22" s="31">
        <v>1940</v>
      </c>
      <c r="AM22" s="31"/>
      <c r="AN22" s="31"/>
      <c r="AO22" s="31"/>
      <c r="AP22" s="31"/>
      <c r="AR22" s="31">
        <v>1940</v>
      </c>
      <c r="AS22" s="31"/>
      <c r="AT22" s="31"/>
      <c r="AU22" s="31"/>
      <c r="AV22" s="31"/>
      <c r="AX22" s="31">
        <v>1940</v>
      </c>
      <c r="AY22" s="31"/>
      <c r="AZ22" s="31"/>
      <c r="BA22" s="31"/>
      <c r="BB22" s="31"/>
      <c r="BD22" s="31">
        <v>1940</v>
      </c>
      <c r="BE22" s="31"/>
      <c r="BF22" s="31"/>
      <c r="BG22" s="31"/>
      <c r="BH22" s="31"/>
      <c r="BJ22" s="31">
        <v>1940</v>
      </c>
      <c r="BK22" s="31"/>
      <c r="BL22" s="31"/>
      <c r="BM22" s="31"/>
      <c r="BN22" s="31"/>
    </row>
    <row r="23" spans="2:66" s="29" customFormat="1">
      <c r="B23" s="31">
        <v>1941</v>
      </c>
      <c r="C23" s="31"/>
      <c r="D23" s="31"/>
      <c r="E23" s="31"/>
      <c r="F23" s="31"/>
      <c r="H23" s="31">
        <v>1941</v>
      </c>
      <c r="I23" s="31"/>
      <c r="J23" s="31"/>
      <c r="K23" s="31"/>
      <c r="L23" s="31"/>
      <c r="N23" s="31">
        <v>1941</v>
      </c>
      <c r="O23" s="31"/>
      <c r="P23" s="31"/>
      <c r="Q23" s="31"/>
      <c r="R23" s="31"/>
      <c r="S23" s="33"/>
      <c r="T23" s="31">
        <v>1941</v>
      </c>
      <c r="U23" s="31"/>
      <c r="V23" s="31"/>
      <c r="W23" s="31"/>
      <c r="X23" s="31"/>
      <c r="Z23" s="31">
        <v>1941</v>
      </c>
      <c r="AA23" s="31"/>
      <c r="AB23" s="31"/>
      <c r="AC23" s="31"/>
      <c r="AD23" s="31"/>
      <c r="AF23" s="31">
        <v>1941</v>
      </c>
      <c r="AG23" s="31"/>
      <c r="AH23" s="31"/>
      <c r="AI23" s="31"/>
      <c r="AJ23" s="31"/>
      <c r="AL23" s="31">
        <v>1941</v>
      </c>
      <c r="AM23" s="31"/>
      <c r="AN23" s="31"/>
      <c r="AO23" s="31"/>
      <c r="AP23" s="31"/>
      <c r="AR23" s="31">
        <v>1941</v>
      </c>
      <c r="AS23" s="31"/>
      <c r="AT23" s="31"/>
      <c r="AU23" s="31"/>
      <c r="AV23" s="31"/>
      <c r="AX23" s="31">
        <v>1941</v>
      </c>
      <c r="AY23" s="31"/>
      <c r="AZ23" s="31"/>
      <c r="BA23" s="31"/>
      <c r="BB23" s="31"/>
      <c r="BD23" s="31">
        <v>1941</v>
      </c>
      <c r="BE23" s="31"/>
      <c r="BF23" s="31"/>
      <c r="BG23" s="31"/>
      <c r="BH23" s="31"/>
      <c r="BJ23" s="31">
        <v>1941</v>
      </c>
      <c r="BK23" s="31"/>
      <c r="BL23" s="31"/>
      <c r="BM23" s="31"/>
      <c r="BN23" s="31"/>
    </row>
    <row r="24" spans="2:66" s="29" customFormat="1">
      <c r="B24" s="31">
        <v>1942</v>
      </c>
      <c r="C24" s="31">
        <v>3.77</v>
      </c>
      <c r="D24" s="31">
        <v>1.71</v>
      </c>
      <c r="E24" s="31">
        <v>1.84</v>
      </c>
      <c r="F24" s="31">
        <v>0.76</v>
      </c>
      <c r="H24" s="31">
        <v>1942</v>
      </c>
      <c r="I24" s="31">
        <v>3.25</v>
      </c>
      <c r="J24" s="31">
        <v>1.81</v>
      </c>
      <c r="K24" s="31">
        <v>1.33</v>
      </c>
      <c r="L24" s="31">
        <v>0.74</v>
      </c>
      <c r="N24" s="31">
        <v>1942</v>
      </c>
      <c r="O24" s="31">
        <v>4.1399999999999997</v>
      </c>
      <c r="P24" s="31">
        <v>1.48</v>
      </c>
      <c r="Q24" s="31">
        <v>1.93</v>
      </c>
      <c r="R24" s="31">
        <v>0.88</v>
      </c>
      <c r="S24" s="33"/>
      <c r="T24" s="31">
        <v>1942</v>
      </c>
      <c r="U24" s="31">
        <v>4.0999999999999996</v>
      </c>
      <c r="V24" s="31">
        <v>1.61</v>
      </c>
      <c r="W24" s="31">
        <v>1.82</v>
      </c>
      <c r="X24" s="31">
        <v>0.85</v>
      </c>
      <c r="Z24" s="31">
        <v>1942</v>
      </c>
      <c r="AA24" s="31">
        <v>4.95</v>
      </c>
      <c r="AB24" s="31">
        <v>1.45</v>
      </c>
      <c r="AC24" s="31">
        <v>2.02</v>
      </c>
      <c r="AD24" s="31">
        <v>0.95</v>
      </c>
      <c r="AF24" s="31">
        <v>1942</v>
      </c>
      <c r="AG24" s="31">
        <v>3.59</v>
      </c>
      <c r="AH24" s="31">
        <v>1.77</v>
      </c>
      <c r="AI24" s="31">
        <v>1.82</v>
      </c>
      <c r="AJ24" s="31">
        <v>0.9</v>
      </c>
      <c r="AL24" s="31">
        <v>1942</v>
      </c>
      <c r="AM24" s="31">
        <v>3.49</v>
      </c>
      <c r="AN24" s="31">
        <v>1.51</v>
      </c>
      <c r="AO24" s="31">
        <v>1.79</v>
      </c>
      <c r="AP24" s="31">
        <v>0.68</v>
      </c>
      <c r="AR24" s="31">
        <v>1942</v>
      </c>
      <c r="AS24" s="31">
        <v>3.23</v>
      </c>
      <c r="AT24" s="31">
        <v>1.83</v>
      </c>
      <c r="AU24" s="31">
        <v>1.5</v>
      </c>
      <c r="AV24" s="31">
        <v>0.68</v>
      </c>
      <c r="AX24" s="31">
        <v>1942</v>
      </c>
      <c r="AY24" s="31">
        <v>3.5</v>
      </c>
      <c r="AZ24" s="31">
        <v>1.5</v>
      </c>
      <c r="BA24" s="31">
        <v>1.79</v>
      </c>
      <c r="BB24" s="31">
        <v>0.76</v>
      </c>
      <c r="BD24" s="31">
        <v>1942</v>
      </c>
      <c r="BE24" s="31">
        <v>3.55</v>
      </c>
      <c r="BF24" s="31">
        <v>1.36</v>
      </c>
      <c r="BG24" s="31">
        <v>1.71</v>
      </c>
      <c r="BH24" s="31">
        <v>0.9</v>
      </c>
      <c r="BJ24" s="31">
        <v>1942</v>
      </c>
      <c r="BK24" s="31">
        <v>3.3</v>
      </c>
      <c r="BL24" s="31">
        <v>1.87</v>
      </c>
      <c r="BM24" s="31">
        <v>1.89</v>
      </c>
      <c r="BN24" s="31">
        <v>0.96</v>
      </c>
    </row>
    <row r="25" spans="2:66" s="29" customFormat="1">
      <c r="B25" s="31">
        <v>1943</v>
      </c>
      <c r="C25" s="31">
        <v>4.53</v>
      </c>
      <c r="D25" s="31">
        <v>2.06</v>
      </c>
      <c r="E25" s="31">
        <v>2.1800000000000002</v>
      </c>
      <c r="F25" s="31">
        <v>0.96</v>
      </c>
      <c r="H25" s="31">
        <v>1943</v>
      </c>
      <c r="I25" s="31">
        <v>3.59</v>
      </c>
      <c r="J25" s="31">
        <v>1.98</v>
      </c>
      <c r="K25" s="31">
        <v>1.52</v>
      </c>
      <c r="L25" s="31">
        <v>0.88</v>
      </c>
      <c r="N25" s="31">
        <v>1943</v>
      </c>
      <c r="O25" s="31">
        <v>5.14</v>
      </c>
      <c r="P25" s="31">
        <v>1.89</v>
      </c>
      <c r="Q25" s="31">
        <v>2.38</v>
      </c>
      <c r="R25" s="31">
        <v>1.1100000000000001</v>
      </c>
      <c r="S25" s="33"/>
      <c r="T25" s="31">
        <v>1943</v>
      </c>
      <c r="U25" s="31">
        <v>4.91</v>
      </c>
      <c r="V25" s="31">
        <v>1.84</v>
      </c>
      <c r="W25" s="31">
        <v>2.27</v>
      </c>
      <c r="X25" s="31">
        <v>0.96</v>
      </c>
      <c r="Z25" s="31">
        <v>1943</v>
      </c>
      <c r="AA25" s="31">
        <v>5.09</v>
      </c>
      <c r="AB25" s="31">
        <v>1.65</v>
      </c>
      <c r="AC25" s="31">
        <v>2.25</v>
      </c>
      <c r="AD25" s="31">
        <v>1.1399999999999999</v>
      </c>
      <c r="AF25" s="31">
        <v>1943</v>
      </c>
      <c r="AG25" s="31">
        <v>4.17</v>
      </c>
      <c r="AH25" s="31">
        <v>2.12</v>
      </c>
      <c r="AI25" s="31">
        <v>2.16</v>
      </c>
      <c r="AJ25" s="31">
        <v>1.07</v>
      </c>
      <c r="AL25" s="31">
        <v>1943</v>
      </c>
      <c r="AM25" s="31">
        <v>3.63</v>
      </c>
      <c r="AN25" s="31">
        <v>1.78</v>
      </c>
      <c r="AO25" s="31">
        <v>1.94</v>
      </c>
      <c r="AP25" s="31">
        <v>0.85</v>
      </c>
      <c r="AR25" s="31">
        <v>1943</v>
      </c>
      <c r="AS25" s="31">
        <v>4.04</v>
      </c>
      <c r="AT25" s="31">
        <v>1.98</v>
      </c>
      <c r="AU25" s="31">
        <v>2.2400000000000002</v>
      </c>
      <c r="AV25" s="31">
        <v>0.82</v>
      </c>
      <c r="AX25" s="31">
        <v>1943</v>
      </c>
      <c r="AY25" s="31">
        <v>3.77</v>
      </c>
      <c r="AZ25" s="31">
        <v>1.75</v>
      </c>
      <c r="BA25" s="31">
        <v>1.99</v>
      </c>
      <c r="BB25" s="31">
        <v>0.85</v>
      </c>
      <c r="BD25" s="31">
        <v>1943</v>
      </c>
      <c r="BE25" s="31">
        <v>3.83</v>
      </c>
      <c r="BF25" s="31">
        <v>1.91</v>
      </c>
      <c r="BG25" s="31">
        <v>2.02</v>
      </c>
      <c r="BH25" s="31">
        <v>1.1599999999999999</v>
      </c>
      <c r="BJ25" s="31">
        <v>1943</v>
      </c>
      <c r="BK25" s="31">
        <v>3.85</v>
      </c>
      <c r="BL25" s="31">
        <v>2</v>
      </c>
      <c r="BM25" s="31">
        <v>2.0699999999999998</v>
      </c>
      <c r="BN25" s="31">
        <v>1.35</v>
      </c>
    </row>
  </sheetData>
  <mergeCells count="33">
    <mergeCell ref="W1:X1"/>
    <mergeCell ref="B1:B2"/>
    <mergeCell ref="C1:D1"/>
    <mergeCell ref="E1:F1"/>
    <mergeCell ref="H1:H2"/>
    <mergeCell ref="I1:J1"/>
    <mergeCell ref="K1:L1"/>
    <mergeCell ref="N1:N2"/>
    <mergeCell ref="O1:P1"/>
    <mergeCell ref="Q1:R1"/>
    <mergeCell ref="T1:T2"/>
    <mergeCell ref="U1:V1"/>
    <mergeCell ref="AU1:AV1"/>
    <mergeCell ref="Z1:Z2"/>
    <mergeCell ref="AA1:AB1"/>
    <mergeCell ref="AC1:AD1"/>
    <mergeCell ref="AF1:AF2"/>
    <mergeCell ref="AG1:AH1"/>
    <mergeCell ref="AI1:AJ1"/>
    <mergeCell ref="AL1:AL2"/>
    <mergeCell ref="AM1:AN1"/>
    <mergeCell ref="AO1:AP1"/>
    <mergeCell ref="AR1:AR2"/>
    <mergeCell ref="AS1:AT1"/>
    <mergeCell ref="BJ1:BJ2"/>
    <mergeCell ref="BK1:BL1"/>
    <mergeCell ref="BM1:BN1"/>
    <mergeCell ref="AX1:AX2"/>
    <mergeCell ref="AY1:AZ1"/>
    <mergeCell ref="BA1:BB1"/>
    <mergeCell ref="BD1:BD2"/>
    <mergeCell ref="BE1:BF1"/>
    <mergeCell ref="BG1:BH1"/>
  </mergeCells>
  <phoneticPr fontId="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BN25"/>
  <sheetViews>
    <sheetView workbookViewId="0">
      <selection activeCell="M10" sqref="M10"/>
    </sheetView>
  </sheetViews>
  <sheetFormatPr defaultRowHeight="13.5"/>
  <sheetData>
    <row r="1" spans="2:66">
      <c r="B1" t="s">
        <v>58</v>
      </c>
      <c r="C1" t="s">
        <v>60</v>
      </c>
      <c r="E1" t="s">
        <v>61</v>
      </c>
      <c r="H1" t="s">
        <v>62</v>
      </c>
      <c r="I1" t="s">
        <v>60</v>
      </c>
      <c r="K1" t="s">
        <v>61</v>
      </c>
      <c r="N1" t="s">
        <v>64</v>
      </c>
      <c r="O1" t="s">
        <v>60</v>
      </c>
      <c r="Q1" t="s">
        <v>61</v>
      </c>
      <c r="T1" t="s">
        <v>66</v>
      </c>
      <c r="U1" t="s">
        <v>60</v>
      </c>
      <c r="W1" t="s">
        <v>61</v>
      </c>
      <c r="Z1" t="s">
        <v>68</v>
      </c>
      <c r="AA1" t="s">
        <v>60</v>
      </c>
      <c r="AC1" t="s">
        <v>61</v>
      </c>
      <c r="AF1" t="s">
        <v>70</v>
      </c>
      <c r="AG1" t="s">
        <v>60</v>
      </c>
      <c r="AI1" t="s">
        <v>61</v>
      </c>
      <c r="AL1" t="s">
        <v>72</v>
      </c>
      <c r="AM1" t="s">
        <v>60</v>
      </c>
      <c r="AO1" t="s">
        <v>61</v>
      </c>
      <c r="AR1" t="s">
        <v>74</v>
      </c>
      <c r="AS1" t="s">
        <v>60</v>
      </c>
      <c r="AU1" t="s">
        <v>61</v>
      </c>
      <c r="AX1" t="s">
        <v>76</v>
      </c>
      <c r="AY1" t="s">
        <v>60</v>
      </c>
      <c r="BA1" t="s">
        <v>61</v>
      </c>
      <c r="BD1" t="s">
        <v>78</v>
      </c>
      <c r="BE1" t="s">
        <v>60</v>
      </c>
      <c r="BG1" t="s">
        <v>61</v>
      </c>
      <c r="BJ1" t="s">
        <v>80</v>
      </c>
      <c r="BK1" t="s">
        <v>60</v>
      </c>
      <c r="BM1" t="s">
        <v>61</v>
      </c>
    </row>
    <row r="2" spans="2:66">
      <c r="C2" t="s">
        <v>82</v>
      </c>
      <c r="D2" t="s">
        <v>83</v>
      </c>
      <c r="E2" t="s">
        <v>82</v>
      </c>
      <c r="F2" t="s">
        <v>83</v>
      </c>
      <c r="I2" t="s">
        <v>82</v>
      </c>
      <c r="J2" t="s">
        <v>83</v>
      </c>
      <c r="K2" t="s">
        <v>82</v>
      </c>
      <c r="L2" t="s">
        <v>83</v>
      </c>
      <c r="O2" t="s">
        <v>82</v>
      </c>
      <c r="P2" t="s">
        <v>83</v>
      </c>
      <c r="Q2" t="s">
        <v>82</v>
      </c>
      <c r="R2" t="s">
        <v>83</v>
      </c>
      <c r="U2" t="s">
        <v>82</v>
      </c>
      <c r="V2" t="s">
        <v>83</v>
      </c>
      <c r="W2" t="s">
        <v>82</v>
      </c>
      <c r="X2" t="s">
        <v>83</v>
      </c>
      <c r="AA2" t="s">
        <v>82</v>
      </c>
      <c r="AB2" t="s">
        <v>83</v>
      </c>
      <c r="AC2" t="s">
        <v>82</v>
      </c>
      <c r="AD2" t="s">
        <v>83</v>
      </c>
      <c r="AG2" t="s">
        <v>82</v>
      </c>
      <c r="AH2" t="s">
        <v>83</v>
      </c>
      <c r="AI2" t="s">
        <v>82</v>
      </c>
      <c r="AJ2" t="s">
        <v>83</v>
      </c>
      <c r="AM2" t="s">
        <v>82</v>
      </c>
      <c r="AN2" t="s">
        <v>83</v>
      </c>
      <c r="AO2" t="s">
        <v>82</v>
      </c>
      <c r="AP2" t="s">
        <v>83</v>
      </c>
      <c r="AS2" t="s">
        <v>82</v>
      </c>
      <c r="AT2" t="s">
        <v>83</v>
      </c>
      <c r="AU2" t="s">
        <v>82</v>
      </c>
      <c r="AV2" t="s">
        <v>83</v>
      </c>
      <c r="AY2" t="s">
        <v>82</v>
      </c>
      <c r="AZ2" t="s">
        <v>83</v>
      </c>
      <c r="BA2" t="s">
        <v>82</v>
      </c>
      <c r="BB2" t="s">
        <v>83</v>
      </c>
      <c r="BE2" t="s">
        <v>82</v>
      </c>
      <c r="BF2" t="s">
        <v>83</v>
      </c>
      <c r="BG2" t="s">
        <v>82</v>
      </c>
      <c r="BH2" t="s">
        <v>83</v>
      </c>
      <c r="BK2" t="s">
        <v>82</v>
      </c>
      <c r="BL2" t="s">
        <v>83</v>
      </c>
      <c r="BM2" t="s">
        <v>82</v>
      </c>
      <c r="BN2" t="s">
        <v>83</v>
      </c>
    </row>
    <row r="3" spans="2:66">
      <c r="B3">
        <v>1921</v>
      </c>
      <c r="C3" s="26">
        <v>1.7830527084892229</v>
      </c>
      <c r="D3" s="26">
        <v>0.89614566177955768</v>
      </c>
      <c r="E3" s="26">
        <v>0.8591912014999884</v>
      </c>
      <c r="F3" s="26">
        <v>0.50812382884407914</v>
      </c>
      <c r="H3">
        <v>1921</v>
      </c>
      <c r="I3" s="27">
        <v>0</v>
      </c>
      <c r="J3" s="27">
        <v>0</v>
      </c>
      <c r="K3" s="27">
        <v>0.9423387371290195</v>
      </c>
      <c r="L3" s="27">
        <v>0.59127136447311024</v>
      </c>
      <c r="N3">
        <v>1921</v>
      </c>
      <c r="O3">
        <v>1.7553368632795459</v>
      </c>
      <c r="P3">
        <v>0</v>
      </c>
      <c r="Q3">
        <v>0.83147535629031133</v>
      </c>
      <c r="R3">
        <v>0.66518028503224902</v>
      </c>
      <c r="T3">
        <v>1921</v>
      </c>
      <c r="U3">
        <v>1.893916089327931</v>
      </c>
      <c r="V3">
        <v>0.72985059052149548</v>
      </c>
      <c r="W3">
        <v>1.3673150303440673</v>
      </c>
      <c r="X3">
        <v>0</v>
      </c>
      <c r="Z3">
        <v>1921</v>
      </c>
      <c r="AA3">
        <v>1.6352348673709456</v>
      </c>
      <c r="AB3">
        <v>0.80375951108063426</v>
      </c>
      <c r="AC3">
        <v>0.83147535629031133</v>
      </c>
      <c r="AD3">
        <v>0.51736244391397146</v>
      </c>
      <c r="AF3">
        <v>1921</v>
      </c>
      <c r="AG3">
        <v>1.7922913235591154</v>
      </c>
      <c r="AH3">
        <v>0.97005458233869657</v>
      </c>
      <c r="AI3">
        <v>0.99777042754837364</v>
      </c>
      <c r="AJ3">
        <v>0.50812382884407914</v>
      </c>
      <c r="AL3">
        <v>1921</v>
      </c>
      <c r="AM3">
        <v>1.6814279427204073</v>
      </c>
      <c r="AN3">
        <v>0.81299812615052658</v>
      </c>
      <c r="AO3">
        <v>0.75756643573117244</v>
      </c>
      <c r="AP3">
        <v>0.51736244391397146</v>
      </c>
      <c r="AR3">
        <v>1921</v>
      </c>
      <c r="AS3">
        <v>1.9031547043978236</v>
      </c>
      <c r="AT3">
        <v>0.90538427684945</v>
      </c>
      <c r="AU3">
        <v>0.79452089601074183</v>
      </c>
      <c r="AV3">
        <v>0.3695446027956939</v>
      </c>
      <c r="AX3">
        <v>1921</v>
      </c>
      <c r="AY3">
        <v>2.392801303102118</v>
      </c>
      <c r="AZ3">
        <v>0</v>
      </c>
      <c r="BA3">
        <v>0.74832782066128023</v>
      </c>
      <c r="BB3">
        <v>0</v>
      </c>
      <c r="BD3">
        <v>1921</v>
      </c>
      <c r="BE3">
        <v>1.9770636249569624</v>
      </c>
      <c r="BF3">
        <v>1.0624407330376198</v>
      </c>
      <c r="BG3">
        <v>1.2656902645752517</v>
      </c>
      <c r="BH3">
        <v>0.72061197545160316</v>
      </c>
      <c r="BJ3">
        <v>1921</v>
      </c>
      <c r="BK3">
        <v>1.9123933194677158</v>
      </c>
      <c r="BL3">
        <v>0</v>
      </c>
      <c r="BM3">
        <v>1.0439635028978351</v>
      </c>
      <c r="BN3">
        <v>0</v>
      </c>
    </row>
    <row r="4" spans="2:66">
      <c r="B4">
        <v>1922</v>
      </c>
      <c r="C4" s="26">
        <v>1.7386868812770553</v>
      </c>
      <c r="D4" s="26">
        <v>0.81421434440291374</v>
      </c>
      <c r="E4" s="26">
        <v>0.78028874671945903</v>
      </c>
      <c r="F4" s="26">
        <v>0.4749583675683664</v>
      </c>
      <c r="H4">
        <v>1922</v>
      </c>
      <c r="I4" s="27">
        <v>2.4935314297339231</v>
      </c>
      <c r="J4" s="27">
        <v>1.0262493299245059</v>
      </c>
      <c r="K4" s="27">
        <v>0.97536093339932362</v>
      </c>
      <c r="L4" s="27">
        <v>0.50040256583095732</v>
      </c>
      <c r="N4">
        <v>1922</v>
      </c>
      <c r="O4">
        <v>2.0016102633238293</v>
      </c>
      <c r="P4">
        <v>0.63610495656477639</v>
      </c>
      <c r="Q4">
        <v>0.77180734729859535</v>
      </c>
      <c r="R4">
        <v>1.0177679305036422</v>
      </c>
      <c r="T4">
        <v>1922</v>
      </c>
      <c r="U4">
        <v>1.6623542864892822</v>
      </c>
      <c r="V4">
        <v>0.4749583675683664</v>
      </c>
      <c r="W4">
        <v>0.91599113745327798</v>
      </c>
      <c r="X4">
        <v>0</v>
      </c>
      <c r="Z4">
        <v>1922</v>
      </c>
      <c r="AA4">
        <v>1.3655053067590532</v>
      </c>
      <c r="AB4">
        <v>0.83117714324464109</v>
      </c>
      <c r="AC4">
        <v>0.83117714324464109</v>
      </c>
      <c r="AD4">
        <v>0.50040256583095732</v>
      </c>
      <c r="AF4">
        <v>1922</v>
      </c>
      <c r="AG4">
        <v>1.8743892720108744</v>
      </c>
      <c r="AH4">
        <v>0.92447253687414166</v>
      </c>
      <c r="AI4">
        <v>0.85662134150723213</v>
      </c>
      <c r="AJ4">
        <v>0.50888396525182111</v>
      </c>
      <c r="AL4">
        <v>1922</v>
      </c>
      <c r="AM4">
        <v>1.6793170853310095</v>
      </c>
      <c r="AN4">
        <v>0.76332594787773167</v>
      </c>
      <c r="AO4">
        <v>0.68699335308995846</v>
      </c>
      <c r="AP4">
        <v>0.46647696814750272</v>
      </c>
      <c r="AR4">
        <v>1922</v>
      </c>
      <c r="AS4">
        <v>2.2221266482662854</v>
      </c>
      <c r="AT4">
        <v>0.9499167351367328</v>
      </c>
      <c r="AU4">
        <v>0.66154915482736742</v>
      </c>
      <c r="AV4">
        <v>0.34773737625541107</v>
      </c>
      <c r="AX4">
        <v>1922</v>
      </c>
      <c r="AY4">
        <v>2.2136452488454217</v>
      </c>
      <c r="AZ4">
        <v>0</v>
      </c>
      <c r="BA4">
        <v>0.59369795946045789</v>
      </c>
      <c r="BB4">
        <v>0</v>
      </c>
      <c r="BD4">
        <v>1922</v>
      </c>
      <c r="BE4">
        <v>1.7302054818561916</v>
      </c>
      <c r="BF4">
        <v>0.72091895077341317</v>
      </c>
      <c r="BG4">
        <v>1.1365075223957337</v>
      </c>
      <c r="BH4">
        <v>0.57673516061873065</v>
      </c>
      <c r="BJ4">
        <v>1922</v>
      </c>
      <c r="BK4">
        <v>2.0524986598490118</v>
      </c>
      <c r="BL4">
        <v>0</v>
      </c>
      <c r="BM4">
        <v>0.96687953397845994</v>
      </c>
      <c r="BN4">
        <v>0</v>
      </c>
    </row>
    <row r="5" spans="2:66">
      <c r="B5">
        <v>1923</v>
      </c>
      <c r="C5" s="26">
        <v>1.973096731905442</v>
      </c>
      <c r="D5" s="26">
        <v>0.81918748244288431</v>
      </c>
      <c r="E5" s="26">
        <v>0.8632298202086307</v>
      </c>
      <c r="F5" s="26">
        <v>0.57255039095470406</v>
      </c>
      <c r="H5">
        <v>1923</v>
      </c>
      <c r="I5" s="27">
        <v>1.8762035888207995</v>
      </c>
      <c r="J5" s="27">
        <v>0.8808467553149294</v>
      </c>
      <c r="K5" s="27">
        <v>0.91608062552752656</v>
      </c>
      <c r="L5" s="27">
        <v>0.52850805318895755</v>
      </c>
      <c r="N5">
        <v>1923</v>
      </c>
      <c r="O5">
        <v>2.2549676936062193</v>
      </c>
      <c r="P5">
        <v>0.57255039095470406</v>
      </c>
      <c r="Q5">
        <v>0.76633667712398856</v>
      </c>
      <c r="R5">
        <v>0</v>
      </c>
      <c r="T5">
        <v>1923</v>
      </c>
      <c r="U5">
        <v>1.8233527835019037</v>
      </c>
      <c r="V5">
        <v>0.66063506648619696</v>
      </c>
      <c r="W5">
        <v>1.0658245739310646</v>
      </c>
      <c r="X5">
        <v>0</v>
      </c>
      <c r="Z5">
        <v>1923</v>
      </c>
      <c r="AA5">
        <v>1.8497781861613516</v>
      </c>
      <c r="AB5">
        <v>0.70467740425194347</v>
      </c>
      <c r="AC5">
        <v>1.2067600547814532</v>
      </c>
      <c r="AD5">
        <v>0.56374192340155482</v>
      </c>
      <c r="AF5">
        <v>1923</v>
      </c>
      <c r="AG5">
        <v>1.8673951212676503</v>
      </c>
      <c r="AH5">
        <v>0.87203828776178005</v>
      </c>
      <c r="AI5">
        <v>0.94250602818697449</v>
      </c>
      <c r="AJ5">
        <v>0.59897579361415199</v>
      </c>
      <c r="AL5">
        <v>1923</v>
      </c>
      <c r="AM5">
        <v>1.7088427053109629</v>
      </c>
      <c r="AN5">
        <v>0.85442135265548147</v>
      </c>
      <c r="AO5">
        <v>0.72229433935824205</v>
      </c>
      <c r="AP5">
        <v>0.55493345584840548</v>
      </c>
      <c r="AR5">
        <v>1923</v>
      </c>
      <c r="AS5">
        <v>2.2902015638188162</v>
      </c>
      <c r="AT5">
        <v>1.1803346521220055</v>
      </c>
      <c r="AU5">
        <v>0.75752820957083922</v>
      </c>
      <c r="AV5">
        <v>0.34353023457282245</v>
      </c>
      <c r="AX5">
        <v>1923</v>
      </c>
      <c r="AY5">
        <v>2.4839878499881007</v>
      </c>
      <c r="AZ5">
        <v>0</v>
      </c>
      <c r="BA5">
        <v>0.52850805318895755</v>
      </c>
      <c r="BB5">
        <v>0</v>
      </c>
      <c r="BD5">
        <v>1923</v>
      </c>
      <c r="BE5">
        <v>2.1140322127558302</v>
      </c>
      <c r="BF5">
        <v>0.66944353403934631</v>
      </c>
      <c r="BG5">
        <v>1.1803346521220055</v>
      </c>
      <c r="BH5">
        <v>0.54612498829525624</v>
      </c>
      <c r="BJ5">
        <v>1923</v>
      </c>
      <c r="BK5">
        <v>1.893820523927098</v>
      </c>
      <c r="BL5">
        <v>0</v>
      </c>
      <c r="BM5">
        <v>0.986548365952721</v>
      </c>
      <c r="BN5">
        <v>0.61659272872045046</v>
      </c>
    </row>
    <row r="6" spans="2:66">
      <c r="B6">
        <v>1924</v>
      </c>
      <c r="C6" s="26">
        <v>1.776541623387057</v>
      </c>
      <c r="D6" s="26">
        <v>0.73200094667337068</v>
      </c>
      <c r="E6" s="26">
        <v>0.83069770352820715</v>
      </c>
      <c r="F6" s="26">
        <v>0.55105689243950384</v>
      </c>
      <c r="H6">
        <v>1924</v>
      </c>
      <c r="I6" s="27">
        <v>1.6942943260080265</v>
      </c>
      <c r="J6" s="27">
        <v>0.79779878457659503</v>
      </c>
      <c r="K6" s="27">
        <v>0.8800460819556255</v>
      </c>
      <c r="L6" s="27">
        <v>0.50993324374998861</v>
      </c>
      <c r="N6">
        <v>1924</v>
      </c>
      <c r="O6">
        <v>2.0315082452620512</v>
      </c>
      <c r="P6">
        <v>0.51815797348789161</v>
      </c>
      <c r="Q6">
        <v>0.73200094667337068</v>
      </c>
      <c r="R6">
        <v>0</v>
      </c>
      <c r="T6">
        <v>1924</v>
      </c>
      <c r="U6">
        <v>1.6449459475806083</v>
      </c>
      <c r="V6">
        <v>0.59218054112901897</v>
      </c>
      <c r="W6">
        <v>1.0280912172378802</v>
      </c>
      <c r="X6">
        <v>0</v>
      </c>
      <c r="Z6">
        <v>1924</v>
      </c>
      <c r="AA6">
        <v>1.6696201367943173</v>
      </c>
      <c r="AB6">
        <v>0.6333041898185342</v>
      </c>
      <c r="AC6">
        <v>1.1596868930443287</v>
      </c>
      <c r="AD6">
        <v>0.54283216270160073</v>
      </c>
      <c r="AF6">
        <v>1924</v>
      </c>
      <c r="AG6">
        <v>1.6778448665322205</v>
      </c>
      <c r="AH6">
        <v>0.78957405483869192</v>
      </c>
      <c r="AI6">
        <v>0.91294500090723774</v>
      </c>
      <c r="AJ6">
        <v>0.57573108165321285</v>
      </c>
      <c r="AL6">
        <v>1924</v>
      </c>
      <c r="AM6">
        <v>1.5462491907257718</v>
      </c>
      <c r="AN6">
        <v>0.77312459536288591</v>
      </c>
      <c r="AO6">
        <v>0.69910202772175856</v>
      </c>
      <c r="AP6">
        <v>0.53460743296369773</v>
      </c>
      <c r="AR6">
        <v>1924</v>
      </c>
      <c r="AS6">
        <v>2.0644071642136632</v>
      </c>
      <c r="AT6">
        <v>1.0609901361894924</v>
      </c>
      <c r="AU6">
        <v>0.73200094667337068</v>
      </c>
      <c r="AV6">
        <v>0.32898918951612166</v>
      </c>
      <c r="AX6">
        <v>1924</v>
      </c>
      <c r="AY6">
        <v>2.2371264887096274</v>
      </c>
      <c r="AZ6">
        <v>0</v>
      </c>
      <c r="BA6">
        <v>0.50993324374998861</v>
      </c>
      <c r="BB6">
        <v>0</v>
      </c>
      <c r="BD6">
        <v>1924</v>
      </c>
      <c r="BE6">
        <v>1.9081372991935055</v>
      </c>
      <c r="BF6">
        <v>0.60040527086692197</v>
      </c>
      <c r="BG6">
        <v>1.1350127038306197</v>
      </c>
      <c r="BH6">
        <v>0.51815797348789161</v>
      </c>
      <c r="BJ6">
        <v>1924</v>
      </c>
      <c r="BK6">
        <v>1.7107437854838328</v>
      </c>
      <c r="BL6">
        <v>0</v>
      </c>
      <c r="BM6">
        <v>0.94584391985884975</v>
      </c>
      <c r="BN6">
        <v>0.59218054112901897</v>
      </c>
    </row>
    <row r="7" spans="2:66">
      <c r="B7">
        <v>1925</v>
      </c>
      <c r="C7" s="26">
        <v>1.7718819567512425</v>
      </c>
      <c r="D7" s="26">
        <v>0.73237787545718025</v>
      </c>
      <c r="E7" s="26">
        <v>0.81112818464612435</v>
      </c>
      <c r="F7" s="26">
        <v>0.5433771334037143</v>
      </c>
      <c r="H7">
        <v>1925</v>
      </c>
      <c r="I7" s="27">
        <v>1.685256616643404</v>
      </c>
      <c r="J7" s="27">
        <v>0.78750309188944112</v>
      </c>
      <c r="K7" s="27">
        <v>0.86625340107838522</v>
      </c>
      <c r="L7" s="27">
        <v>0.50400197880924225</v>
      </c>
      <c r="N7">
        <v>1925</v>
      </c>
      <c r="O7">
        <v>2.0238829461558634</v>
      </c>
      <c r="P7">
        <v>0.51975204064703118</v>
      </c>
      <c r="Q7">
        <v>0.72450284453828584</v>
      </c>
      <c r="R7">
        <v>0</v>
      </c>
      <c r="T7">
        <v>1925</v>
      </c>
      <c r="U7">
        <v>1.6380064311300375</v>
      </c>
      <c r="V7">
        <v>0.59062731891708076</v>
      </c>
      <c r="W7">
        <v>1.0080039576184845</v>
      </c>
      <c r="X7">
        <v>0</v>
      </c>
      <c r="Z7">
        <v>1925</v>
      </c>
      <c r="AA7">
        <v>1.6616315238867205</v>
      </c>
      <c r="AB7">
        <v>0.63000247351155292</v>
      </c>
      <c r="AC7">
        <v>1.1418794832396895</v>
      </c>
      <c r="AD7">
        <v>0.52762707156592559</v>
      </c>
      <c r="AF7">
        <v>1925</v>
      </c>
      <c r="AG7">
        <v>1.6773815857245093</v>
      </c>
      <c r="AH7">
        <v>0.78750309188944112</v>
      </c>
      <c r="AI7">
        <v>0.88987849383506834</v>
      </c>
      <c r="AJ7">
        <v>0.56700222616039753</v>
      </c>
      <c r="AL7">
        <v>1925</v>
      </c>
      <c r="AM7">
        <v>1.53563102918441</v>
      </c>
      <c r="AN7">
        <v>0.77175303005165219</v>
      </c>
      <c r="AO7">
        <v>0.68512768994381368</v>
      </c>
      <c r="AP7">
        <v>0.51975204064703118</v>
      </c>
      <c r="AR7">
        <v>1925</v>
      </c>
      <c r="AS7">
        <v>2.055383069831441</v>
      </c>
      <c r="AT7">
        <v>1.0631291740507456</v>
      </c>
      <c r="AU7">
        <v>0.71662781361939143</v>
      </c>
      <c r="AV7">
        <v>0.32287626767467081</v>
      </c>
      <c r="AX7">
        <v>1925</v>
      </c>
      <c r="AY7">
        <v>2.2286337500471185</v>
      </c>
      <c r="AZ7">
        <v>0</v>
      </c>
      <c r="BA7">
        <v>0.50400197880924225</v>
      </c>
      <c r="BB7">
        <v>0</v>
      </c>
      <c r="BD7">
        <v>1925</v>
      </c>
      <c r="BE7">
        <v>1.8978824514535531</v>
      </c>
      <c r="BF7">
        <v>0.59850234983597517</v>
      </c>
      <c r="BG7">
        <v>1.1182543904830062</v>
      </c>
      <c r="BH7">
        <v>0.51187700972813677</v>
      </c>
      <c r="BJ7">
        <v>1925</v>
      </c>
      <c r="BK7">
        <v>1.7010066784811928</v>
      </c>
      <c r="BL7">
        <v>0</v>
      </c>
      <c r="BM7">
        <v>0.92925364842954039</v>
      </c>
      <c r="BN7">
        <v>0.58275228799818635</v>
      </c>
    </row>
    <row r="8" spans="2:66">
      <c r="B8">
        <v>1926</v>
      </c>
      <c r="C8" s="26">
        <v>1.9748904993726695</v>
      </c>
      <c r="D8" s="26">
        <v>0.81516756782616573</v>
      </c>
      <c r="E8" s="26">
        <v>0.86559030398036152</v>
      </c>
      <c r="F8" s="26">
        <v>0.57986146577325182</v>
      </c>
      <c r="H8">
        <v>1926</v>
      </c>
      <c r="I8" s="27">
        <v>1.8824488164233106</v>
      </c>
      <c r="J8" s="27">
        <v>0.88239788269842678</v>
      </c>
      <c r="K8" s="27">
        <v>0.92441682949359005</v>
      </c>
      <c r="L8" s="27">
        <v>0.53784251897808877</v>
      </c>
      <c r="N8">
        <v>1926</v>
      </c>
      <c r="O8">
        <v>2.260619337579779</v>
      </c>
      <c r="P8">
        <v>0.57986146577325182</v>
      </c>
      <c r="Q8">
        <v>0.77314862103100257</v>
      </c>
      <c r="R8">
        <v>0</v>
      </c>
      <c r="T8">
        <v>1926</v>
      </c>
      <c r="U8">
        <v>1.8320260802691148</v>
      </c>
      <c r="V8">
        <v>0.66389935936357825</v>
      </c>
      <c r="W8">
        <v>1.0756850379561775</v>
      </c>
      <c r="X8">
        <v>0</v>
      </c>
      <c r="Z8">
        <v>1926</v>
      </c>
      <c r="AA8">
        <v>1.8572374483462126</v>
      </c>
      <c r="AB8">
        <v>0.7059183061587414</v>
      </c>
      <c r="AC8">
        <v>1.2185494570597322</v>
      </c>
      <c r="AD8">
        <v>0.5714576764142193</v>
      </c>
      <c r="AF8">
        <v>1926</v>
      </c>
      <c r="AG8">
        <v>1.8656412377052454</v>
      </c>
      <c r="AH8">
        <v>0.87399409333939415</v>
      </c>
      <c r="AI8">
        <v>0.95803198692972047</v>
      </c>
      <c r="AJ8">
        <v>0.60507283385034982</v>
      </c>
      <c r="AL8">
        <v>1926</v>
      </c>
      <c r="AM8">
        <v>1.7143730292426578</v>
      </c>
      <c r="AN8">
        <v>0.85718651462132889</v>
      </c>
      <c r="AO8">
        <v>0.7311296742358393</v>
      </c>
      <c r="AP8">
        <v>0.55465009769615403</v>
      </c>
      <c r="AR8">
        <v>1926</v>
      </c>
      <c r="AS8">
        <v>2.2942344950159095</v>
      </c>
      <c r="AT8">
        <v>1.1849342996236016</v>
      </c>
      <c r="AU8">
        <v>0.76474483167196994</v>
      </c>
      <c r="AV8">
        <v>0.34455536372033807</v>
      </c>
      <c r="AX8">
        <v>1926</v>
      </c>
      <c r="AY8">
        <v>2.4875216502736603</v>
      </c>
      <c r="AZ8">
        <v>0</v>
      </c>
      <c r="BA8">
        <v>0.53784251897808877</v>
      </c>
      <c r="BB8">
        <v>0</v>
      </c>
      <c r="BD8">
        <v>1926</v>
      </c>
      <c r="BE8">
        <v>2.1177549184762241</v>
      </c>
      <c r="BF8">
        <v>0.67230314872261088</v>
      </c>
      <c r="BG8">
        <v>1.1933380889826342</v>
      </c>
      <c r="BH8">
        <v>0.5462463083371214</v>
      </c>
      <c r="BJ8">
        <v>1926</v>
      </c>
      <c r="BK8">
        <v>1.8992563951413757</v>
      </c>
      <c r="BL8">
        <v>0</v>
      </c>
      <c r="BM8">
        <v>0.991647144365851</v>
      </c>
      <c r="BN8">
        <v>0.62188041256841509</v>
      </c>
    </row>
    <row r="9" spans="2:66">
      <c r="B9">
        <v>1927</v>
      </c>
      <c r="C9" s="26">
        <v>2.0038635914209078</v>
      </c>
      <c r="D9" s="26">
        <v>0.82768278776080983</v>
      </c>
      <c r="E9" s="26">
        <v>0.90609484133814977</v>
      </c>
      <c r="F9" s="26">
        <v>0.60987152782375453</v>
      </c>
      <c r="H9">
        <v>1927</v>
      </c>
      <c r="I9" s="27">
        <v>1.9080266370486036</v>
      </c>
      <c r="J9" s="27">
        <v>0.89738239094066752</v>
      </c>
      <c r="K9" s="27">
        <v>0.96708199412052531</v>
      </c>
      <c r="L9" s="27">
        <v>0.55759682543886135</v>
      </c>
      <c r="N9">
        <v>1927</v>
      </c>
      <c r="O9">
        <v>2.291374454537821</v>
      </c>
      <c r="P9">
        <v>0.583734176631308</v>
      </c>
      <c r="Q9">
        <v>0.81025788696584544</v>
      </c>
      <c r="R9">
        <v>0</v>
      </c>
      <c r="T9">
        <v>1927</v>
      </c>
      <c r="U9">
        <v>1.8557519346637104</v>
      </c>
      <c r="V9">
        <v>0.67085868060613008</v>
      </c>
      <c r="W9">
        <v>1.123906101275205</v>
      </c>
      <c r="X9">
        <v>0</v>
      </c>
      <c r="Z9">
        <v>1927</v>
      </c>
      <c r="AA9">
        <v>1.8818892858561573</v>
      </c>
      <c r="AB9">
        <v>0.71442093259354111</v>
      </c>
      <c r="AC9">
        <v>1.2720177580324024</v>
      </c>
      <c r="AD9">
        <v>0.59244662702879025</v>
      </c>
      <c r="AF9">
        <v>1927</v>
      </c>
      <c r="AG9">
        <v>1.8906017362536394</v>
      </c>
      <c r="AH9">
        <v>0.88866994054318527</v>
      </c>
      <c r="AI9">
        <v>0.99321934531297174</v>
      </c>
      <c r="AJ9">
        <v>0.63600887901620118</v>
      </c>
      <c r="AL9">
        <v>1927</v>
      </c>
      <c r="AM9">
        <v>1.7424900794964417</v>
      </c>
      <c r="AN9">
        <v>0.87124503974822087</v>
      </c>
      <c r="AO9">
        <v>0.7666956349784344</v>
      </c>
      <c r="AP9">
        <v>0.583734176631308</v>
      </c>
      <c r="AR9">
        <v>1927</v>
      </c>
      <c r="AS9">
        <v>2.3262242561277495</v>
      </c>
      <c r="AT9">
        <v>1.2023181548525448</v>
      </c>
      <c r="AU9">
        <v>0.8015454365683633</v>
      </c>
      <c r="AV9">
        <v>0.35721046629677056</v>
      </c>
      <c r="AX9">
        <v>1927</v>
      </c>
      <c r="AY9">
        <v>2.5266106152698407</v>
      </c>
      <c r="AZ9">
        <v>0</v>
      </c>
      <c r="BA9">
        <v>0.55759682543886135</v>
      </c>
      <c r="BB9">
        <v>0</v>
      </c>
      <c r="BD9">
        <v>1927</v>
      </c>
      <c r="BE9">
        <v>2.1432627977806233</v>
      </c>
      <c r="BF9">
        <v>0.67957113100361233</v>
      </c>
      <c r="BG9">
        <v>1.2458804068399558</v>
      </c>
      <c r="BH9">
        <v>0.57502172623382586</v>
      </c>
      <c r="BJ9">
        <v>1927</v>
      </c>
      <c r="BK9">
        <v>1.9254515378435682</v>
      </c>
      <c r="BL9">
        <v>0</v>
      </c>
      <c r="BM9">
        <v>1.0367815973003829</v>
      </c>
      <c r="BN9">
        <v>0.65343377981116568</v>
      </c>
    </row>
    <row r="10" spans="2:66">
      <c r="B10">
        <v>1928</v>
      </c>
      <c r="C10" s="26">
        <v>2.084018534244497</v>
      </c>
      <c r="D10" s="26">
        <v>0.85920062376746809</v>
      </c>
      <c r="E10" s="26">
        <v>0.95974537761259748</v>
      </c>
      <c r="F10" s="26">
        <v>0.63983025174173158</v>
      </c>
      <c r="H10">
        <v>1928</v>
      </c>
      <c r="I10" s="27">
        <v>1.9834737803993681</v>
      </c>
      <c r="J10" s="27">
        <v>0.93232408110938036</v>
      </c>
      <c r="K10" s="27">
        <v>1.0145879706190317</v>
      </c>
      <c r="L10" s="27">
        <v>0.58498765873529746</v>
      </c>
      <c r="N10">
        <v>1928</v>
      </c>
      <c r="O10">
        <v>2.3765123636121461</v>
      </c>
      <c r="P10">
        <v>0.61240895523851457</v>
      </c>
      <c r="Q10">
        <v>0.85006019159972923</v>
      </c>
      <c r="R10">
        <v>0</v>
      </c>
      <c r="T10">
        <v>1928</v>
      </c>
      <c r="U10">
        <v>1.9286311873929338</v>
      </c>
      <c r="V10">
        <v>0.69467284474816582</v>
      </c>
      <c r="W10">
        <v>1.1882561818060731</v>
      </c>
      <c r="X10">
        <v>0</v>
      </c>
      <c r="Z10">
        <v>1928</v>
      </c>
      <c r="AA10">
        <v>1.9560524838961511</v>
      </c>
      <c r="AB10">
        <v>0.74037500558686098</v>
      </c>
      <c r="AC10">
        <v>1.3436435286576365</v>
      </c>
      <c r="AD10">
        <v>0.62154938740625365</v>
      </c>
      <c r="AF10">
        <v>1928</v>
      </c>
      <c r="AG10">
        <v>1.9651929160638899</v>
      </c>
      <c r="AH10">
        <v>0.9231836489416414</v>
      </c>
      <c r="AI10">
        <v>1.0511496992899876</v>
      </c>
      <c r="AJ10">
        <v>0.6672515482449487</v>
      </c>
      <c r="AL10">
        <v>1928</v>
      </c>
      <c r="AM10">
        <v>1.8098055692123265</v>
      </c>
      <c r="AN10">
        <v>0.90490278460616325</v>
      </c>
      <c r="AO10">
        <v>0.80435803076103407</v>
      </c>
      <c r="AP10">
        <v>0.61240895523851457</v>
      </c>
      <c r="AR10">
        <v>1928</v>
      </c>
      <c r="AS10">
        <v>2.4130740922831024</v>
      </c>
      <c r="AT10">
        <v>1.2430987748125073</v>
      </c>
      <c r="AU10">
        <v>0.84091975943199015</v>
      </c>
      <c r="AV10">
        <v>0.37475771887729992</v>
      </c>
      <c r="AX10">
        <v>1928</v>
      </c>
      <c r="AY10">
        <v>2.6233040321410996</v>
      </c>
      <c r="AZ10">
        <v>0</v>
      </c>
      <c r="BA10">
        <v>0.58498765873529746</v>
      </c>
      <c r="BB10">
        <v>0</v>
      </c>
      <c r="BD10">
        <v>1928</v>
      </c>
      <c r="BE10">
        <v>2.2302654489283218</v>
      </c>
      <c r="BF10">
        <v>0.70381327691590478</v>
      </c>
      <c r="BG10">
        <v>1.3070817999866802</v>
      </c>
      <c r="BH10">
        <v>0.60326852307077561</v>
      </c>
      <c r="BJ10">
        <v>1928</v>
      </c>
      <c r="BK10">
        <v>2.001754644734846</v>
      </c>
      <c r="BL10">
        <v>0</v>
      </c>
      <c r="BM10">
        <v>1.0968518601286827</v>
      </c>
      <c r="BN10">
        <v>0.68553241258042674</v>
      </c>
    </row>
    <row r="11" spans="2:66">
      <c r="B11">
        <v>1929</v>
      </c>
      <c r="C11" s="26">
        <v>2.1077706112918264</v>
      </c>
      <c r="D11" s="26">
        <v>0.90462257995357342</v>
      </c>
      <c r="E11" s="26">
        <v>0.87748390255496622</v>
      </c>
      <c r="F11" s="26">
        <v>0.52468109637307259</v>
      </c>
      <c r="H11">
        <v>1929</v>
      </c>
      <c r="I11" s="27">
        <v>1.8092451599071468</v>
      </c>
      <c r="J11" s="27">
        <v>1.3117027409326816</v>
      </c>
      <c r="K11" s="27">
        <v>0.81416032195821619</v>
      </c>
      <c r="L11" s="27">
        <v>0.45231128997678671</v>
      </c>
      <c r="N11">
        <v>1929</v>
      </c>
      <c r="O11">
        <v>2.0896781596927547</v>
      </c>
      <c r="P11">
        <v>0</v>
      </c>
      <c r="Q11">
        <v>0.8412989993568234</v>
      </c>
      <c r="R11">
        <v>0.3166179029837507</v>
      </c>
      <c r="T11">
        <v>1929</v>
      </c>
      <c r="U11">
        <v>2.2977413530820767</v>
      </c>
      <c r="V11">
        <v>0.93176125735218074</v>
      </c>
      <c r="W11">
        <v>1.4112112247275748</v>
      </c>
      <c r="X11">
        <v>0.64228203176703713</v>
      </c>
      <c r="Z11">
        <v>1929</v>
      </c>
      <c r="AA11">
        <v>2.1710941918885762</v>
      </c>
      <c r="AB11">
        <v>0.73274428976239458</v>
      </c>
      <c r="AC11">
        <v>0.89557635415403769</v>
      </c>
      <c r="AD11">
        <v>0.36184903198142943</v>
      </c>
      <c r="AF11">
        <v>1929</v>
      </c>
      <c r="AG11">
        <v>1.7278291277113254</v>
      </c>
      <c r="AH11">
        <v>0.76892919296053741</v>
      </c>
      <c r="AI11">
        <v>0.76892919296053741</v>
      </c>
      <c r="AJ11">
        <v>0.56991222537075126</v>
      </c>
      <c r="AL11">
        <v>1929</v>
      </c>
      <c r="AM11">
        <v>1.8997074179025044</v>
      </c>
      <c r="AN11">
        <v>0.94080748315171647</v>
      </c>
      <c r="AO11">
        <v>0.86843767675543049</v>
      </c>
      <c r="AP11">
        <v>0.4884961931749297</v>
      </c>
      <c r="AR11">
        <v>1929</v>
      </c>
      <c r="AS11">
        <v>1.6283206439164324</v>
      </c>
      <c r="AT11">
        <v>0.64228203176703713</v>
      </c>
      <c r="AU11">
        <v>0.55181977377167979</v>
      </c>
      <c r="AV11">
        <v>0.36184903198142943</v>
      </c>
      <c r="AX11">
        <v>1929</v>
      </c>
      <c r="AY11">
        <v>2.0806319338932187</v>
      </c>
      <c r="AZ11">
        <v>1.1760093539396457</v>
      </c>
      <c r="BA11">
        <v>0.70560561236378738</v>
      </c>
      <c r="BB11">
        <v>0.45231128997678671</v>
      </c>
      <c r="BD11">
        <v>1929</v>
      </c>
      <c r="BE11">
        <v>2.2163253208862552</v>
      </c>
      <c r="BF11">
        <v>0.85939145095589475</v>
      </c>
      <c r="BG11">
        <v>1.3207489667322172</v>
      </c>
      <c r="BH11">
        <v>0.58800467696982284</v>
      </c>
      <c r="BJ11">
        <v>1929</v>
      </c>
      <c r="BK11">
        <v>2.1439555144899693</v>
      </c>
      <c r="BL11">
        <v>0</v>
      </c>
      <c r="BM11">
        <v>1.1398244507415025</v>
      </c>
      <c r="BN11">
        <v>0</v>
      </c>
    </row>
    <row r="12" spans="2:66">
      <c r="B12">
        <v>1930</v>
      </c>
      <c r="C12" s="26">
        <v>2.0557033449666693</v>
      </c>
      <c r="D12" s="26">
        <v>1.0835480685292298</v>
      </c>
      <c r="E12" s="26">
        <v>0.95190204151165969</v>
      </c>
      <c r="F12" s="26">
        <v>0.57721719538472982</v>
      </c>
      <c r="H12">
        <v>1930</v>
      </c>
      <c r="I12" s="27">
        <v>1.6708918813768494</v>
      </c>
      <c r="J12" s="27">
        <v>1.2557005653983597</v>
      </c>
      <c r="K12" s="27">
        <v>0.87088910180853973</v>
      </c>
      <c r="L12" s="27">
        <v>0.49620425568160986</v>
      </c>
      <c r="N12">
        <v>1930</v>
      </c>
      <c r="O12">
        <v>2.3696284863162593</v>
      </c>
      <c r="P12">
        <v>0.70886322240229971</v>
      </c>
      <c r="Q12">
        <v>0.91139557166009977</v>
      </c>
      <c r="R12">
        <v>0.34430499373825996</v>
      </c>
      <c r="T12">
        <v>1930</v>
      </c>
      <c r="U12">
        <v>2.5215277482596097</v>
      </c>
      <c r="V12">
        <v>0.87088910180853973</v>
      </c>
      <c r="W12">
        <v>1.5392458543592795</v>
      </c>
      <c r="X12">
        <v>0.65823013508784989</v>
      </c>
      <c r="Z12">
        <v>1930</v>
      </c>
      <c r="AA12">
        <v>2.3898817212420393</v>
      </c>
      <c r="AB12">
        <v>0.68860998747651991</v>
      </c>
      <c r="AC12">
        <v>0.8303826319569797</v>
      </c>
      <c r="AD12">
        <v>0.45569778583004988</v>
      </c>
      <c r="AF12">
        <v>1930</v>
      </c>
      <c r="AG12">
        <v>1.8936774655604296</v>
      </c>
      <c r="AH12">
        <v>1.0632948336034498</v>
      </c>
      <c r="AI12">
        <v>0.87088910180853973</v>
      </c>
      <c r="AJ12">
        <v>0.61772366523628985</v>
      </c>
      <c r="AL12">
        <v>1930</v>
      </c>
      <c r="AM12">
        <v>2.0354501100408893</v>
      </c>
      <c r="AN12">
        <v>1.0430415986776698</v>
      </c>
      <c r="AO12">
        <v>0.97215527643743971</v>
      </c>
      <c r="AP12">
        <v>0.5367107255331699</v>
      </c>
      <c r="AR12">
        <v>1930</v>
      </c>
      <c r="AS12">
        <v>1.5291192368963895</v>
      </c>
      <c r="AT12">
        <v>0.86076248434564973</v>
      </c>
      <c r="AU12">
        <v>0.81012939703119979</v>
      </c>
      <c r="AV12">
        <v>0.4050646985155999</v>
      </c>
      <c r="AX12">
        <v>1930</v>
      </c>
      <c r="AY12">
        <v>2.0860831973553395</v>
      </c>
      <c r="AZ12">
        <v>1.2658271828612497</v>
      </c>
      <c r="BA12">
        <v>0.77974954464252977</v>
      </c>
      <c r="BB12">
        <v>0.94177542404876979</v>
      </c>
      <c r="BD12">
        <v>1930</v>
      </c>
      <c r="BE12">
        <v>2.4405148085564896</v>
      </c>
      <c r="BF12">
        <v>0.84050924941986971</v>
      </c>
      <c r="BG12">
        <v>1.4886127670448295</v>
      </c>
      <c r="BH12">
        <v>0.77974954464252977</v>
      </c>
      <c r="BJ12">
        <v>1930</v>
      </c>
      <c r="BK12">
        <v>2.0658299624295595</v>
      </c>
      <c r="BL12">
        <v>0</v>
      </c>
      <c r="BM12">
        <v>1.1341811558436798</v>
      </c>
      <c r="BN12">
        <v>0</v>
      </c>
    </row>
    <row r="13" spans="2:66">
      <c r="B13">
        <v>1931</v>
      </c>
      <c r="C13" s="26">
        <v>2.5820294023225165</v>
      </c>
      <c r="D13" s="26">
        <v>0.83171139401734906</v>
      </c>
      <c r="E13" s="26">
        <v>1.1420514664118824</v>
      </c>
      <c r="F13" s="26">
        <v>0.67033455637219175</v>
      </c>
      <c r="H13">
        <v>1931</v>
      </c>
      <c r="I13" s="27">
        <v>2.2220349183448578</v>
      </c>
      <c r="J13" s="27">
        <v>1.2661874953696954</v>
      </c>
      <c r="K13" s="27">
        <v>0.89377940849625559</v>
      </c>
      <c r="L13" s="27">
        <v>0.54619852741437847</v>
      </c>
      <c r="N13">
        <v>1931</v>
      </c>
      <c r="O13">
        <v>2.7806470486550179</v>
      </c>
      <c r="P13">
        <v>0</v>
      </c>
      <c r="Q13">
        <v>1.3654963185359463</v>
      </c>
      <c r="R13">
        <v>0</v>
      </c>
      <c r="T13">
        <v>1931</v>
      </c>
      <c r="U13">
        <v>3.0785735181537692</v>
      </c>
      <c r="V13">
        <v>1.1048106577245382</v>
      </c>
      <c r="W13">
        <v>1.8744540372629805</v>
      </c>
      <c r="X13">
        <v>0.7448161737468797</v>
      </c>
      <c r="Z13">
        <v>1931</v>
      </c>
      <c r="AA13">
        <v>2.7309926370718927</v>
      </c>
      <c r="AB13">
        <v>0.83171139401734906</v>
      </c>
      <c r="AC13">
        <v>1.0055018345582876</v>
      </c>
      <c r="AD13">
        <v>0.48413051293547182</v>
      </c>
      <c r="AF13">
        <v>1931</v>
      </c>
      <c r="AG13">
        <v>1.8744540372629805</v>
      </c>
      <c r="AH13">
        <v>1.1296378635161008</v>
      </c>
      <c r="AI13">
        <v>0.99308823166250637</v>
      </c>
      <c r="AJ13">
        <v>0.70757536505953567</v>
      </c>
      <c r="AL13">
        <v>1931</v>
      </c>
      <c r="AM13">
        <v>1.9116948459503247</v>
      </c>
      <c r="AN13">
        <v>1.2289466866823515</v>
      </c>
      <c r="AO13">
        <v>1.2041194808907889</v>
      </c>
      <c r="AP13">
        <v>0.60826654189328511</v>
      </c>
      <c r="AR13">
        <v>1931</v>
      </c>
      <c r="AS13">
        <v>1.5889411706600101</v>
      </c>
      <c r="AT13">
        <v>0.90619301139203701</v>
      </c>
      <c r="AU13">
        <v>0.99308823166250637</v>
      </c>
      <c r="AV13">
        <v>0.53378492451859716</v>
      </c>
      <c r="AX13">
        <v>1931</v>
      </c>
      <c r="AY13">
        <v>2.3089301386153274</v>
      </c>
      <c r="AZ13">
        <v>0.757229776642661</v>
      </c>
      <c r="BA13">
        <v>0.60826654189328511</v>
      </c>
      <c r="BB13">
        <v>0.71998896795531697</v>
      </c>
      <c r="BD13">
        <v>1931</v>
      </c>
      <c r="BE13">
        <v>2.9668510920917375</v>
      </c>
      <c r="BF13">
        <v>1.0675698490371943</v>
      </c>
      <c r="BG13">
        <v>1.6882499938262607</v>
      </c>
      <c r="BH13">
        <v>0.78205698243422372</v>
      </c>
      <c r="BJ13">
        <v>1931</v>
      </c>
      <c r="BK13">
        <v>2.0482444778039191</v>
      </c>
      <c r="BL13">
        <v>0</v>
      </c>
      <c r="BM13">
        <v>1.3282555098486022</v>
      </c>
      <c r="BN13">
        <v>0</v>
      </c>
    </row>
    <row r="14" spans="2:66">
      <c r="B14">
        <v>1932</v>
      </c>
      <c r="C14" s="26">
        <v>2.2485155270196606</v>
      </c>
      <c r="D14" s="26">
        <v>1.1124234712623584</v>
      </c>
      <c r="E14" s="26">
        <v>1.041417717777527</v>
      </c>
      <c r="F14" s="26">
        <v>0.60354890462106681</v>
      </c>
      <c r="H14">
        <v>1932</v>
      </c>
      <c r="I14" s="27">
        <v>2.3905270339893234</v>
      </c>
      <c r="J14" s="27">
        <v>1.37277790070674</v>
      </c>
      <c r="K14" s="27">
        <v>0.8520690418179766</v>
      </c>
      <c r="L14" s="27">
        <v>0.59171461237359491</v>
      </c>
      <c r="N14">
        <v>1932</v>
      </c>
      <c r="O14">
        <v>2.7100529246710647</v>
      </c>
      <c r="P14">
        <v>0</v>
      </c>
      <c r="Q14">
        <v>1.0295834255300551</v>
      </c>
      <c r="R14">
        <v>0.31952589068174125</v>
      </c>
      <c r="T14">
        <v>1932</v>
      </c>
      <c r="U14">
        <v>2.7337215091660085</v>
      </c>
      <c r="V14">
        <v>0.94674337979775192</v>
      </c>
      <c r="W14">
        <v>1.6686352068935375</v>
      </c>
      <c r="X14">
        <v>0.73372611934325771</v>
      </c>
      <c r="Z14">
        <v>1932</v>
      </c>
      <c r="AA14">
        <v>2.8402301393932556</v>
      </c>
      <c r="AB14">
        <v>0.78106328833314531</v>
      </c>
      <c r="AC14">
        <v>0.95857767204522382</v>
      </c>
      <c r="AD14">
        <v>0.46153739765140406</v>
      </c>
      <c r="AF14">
        <v>1932</v>
      </c>
      <c r="AG14">
        <v>2.0591668510601102</v>
      </c>
      <c r="AH14">
        <v>0.94674337979775192</v>
      </c>
      <c r="AI14">
        <v>1.0177491332825832</v>
      </c>
      <c r="AJ14">
        <v>0.61538319686853871</v>
      </c>
      <c r="AL14">
        <v>1932</v>
      </c>
      <c r="AM14">
        <v>2.1420068967924135</v>
      </c>
      <c r="AN14">
        <v>0.59171461237359491</v>
      </c>
      <c r="AO14">
        <v>0.98224625654016751</v>
      </c>
      <c r="AP14">
        <v>0.59171461237359491</v>
      </c>
      <c r="AR14">
        <v>1932</v>
      </c>
      <c r="AS14">
        <v>1.3372750239643243</v>
      </c>
      <c r="AT14">
        <v>1.0650863022724708</v>
      </c>
      <c r="AU14">
        <v>1.0177491332825832</v>
      </c>
      <c r="AV14">
        <v>0.5443774433837073</v>
      </c>
      <c r="AX14">
        <v>1932</v>
      </c>
      <c r="AY14">
        <v>1.964492513080335</v>
      </c>
      <c r="AZ14">
        <v>0</v>
      </c>
      <c r="BA14">
        <v>0.68638895035337</v>
      </c>
      <c r="BB14">
        <v>0.79289758058061721</v>
      </c>
      <c r="BD14">
        <v>1932</v>
      </c>
      <c r="BE14">
        <v>2.4141956184842672</v>
      </c>
      <c r="BF14">
        <v>0</v>
      </c>
      <c r="BG14">
        <v>1.6449666223985937</v>
      </c>
      <c r="BH14">
        <v>0.8165661650755609</v>
      </c>
      <c r="BJ14">
        <v>1932</v>
      </c>
      <c r="BK14">
        <v>2.1301726045449416</v>
      </c>
      <c r="BL14">
        <v>0</v>
      </c>
      <c r="BM14">
        <v>1.3017721472219088</v>
      </c>
      <c r="BN14">
        <v>0</v>
      </c>
    </row>
    <row r="15" spans="2:66">
      <c r="B15">
        <v>1933</v>
      </c>
      <c r="C15" s="26">
        <v>2.2408297327449573</v>
      </c>
      <c r="D15" s="26">
        <v>1.1145488199516804</v>
      </c>
      <c r="E15" s="26">
        <v>1.0441562629021006</v>
      </c>
      <c r="F15" s="26">
        <v>0.56314045639663846</v>
      </c>
      <c r="H15">
        <v>1933</v>
      </c>
      <c r="I15" s="27">
        <v>2.381614846844117</v>
      </c>
      <c r="J15" s="27">
        <v>1.3843869553084029</v>
      </c>
      <c r="K15" s="27">
        <v>0.85644277743655439</v>
      </c>
      <c r="L15" s="27">
        <v>0.53967627071344526</v>
      </c>
      <c r="N15">
        <v>1933</v>
      </c>
      <c r="O15">
        <v>2.6983813535672261</v>
      </c>
      <c r="P15">
        <v>0</v>
      </c>
      <c r="Q15">
        <v>1.0324241700605039</v>
      </c>
      <c r="R15">
        <v>0.29330232103991588</v>
      </c>
      <c r="T15">
        <v>1933</v>
      </c>
      <c r="U15">
        <v>2.7218455392504191</v>
      </c>
      <c r="V15">
        <v>0.95029952016932751</v>
      </c>
      <c r="W15">
        <v>1.6776892763483189</v>
      </c>
      <c r="X15">
        <v>0.68046138481260476</v>
      </c>
      <c r="Z15">
        <v>1933</v>
      </c>
      <c r="AA15">
        <v>2.8274343748247892</v>
      </c>
      <c r="AB15">
        <v>0.78605022038697459</v>
      </c>
      <c r="AC15">
        <v>0.9620316130109241</v>
      </c>
      <c r="AD15">
        <v>0.43408743513907549</v>
      </c>
      <c r="AF15">
        <v>1933</v>
      </c>
      <c r="AG15">
        <v>2.0531162472794113</v>
      </c>
      <c r="AH15">
        <v>0.95029952016932751</v>
      </c>
      <c r="AI15">
        <v>1.0206920772189072</v>
      </c>
      <c r="AJ15">
        <v>0.57487254923823516</v>
      </c>
      <c r="AL15">
        <v>1933</v>
      </c>
      <c r="AM15">
        <v>2.1352408971705876</v>
      </c>
      <c r="AN15">
        <v>0.59833673492142847</v>
      </c>
      <c r="AO15">
        <v>0.9854957986941173</v>
      </c>
      <c r="AP15">
        <v>0.53967627071344526</v>
      </c>
      <c r="AR15">
        <v>1933</v>
      </c>
      <c r="AS15">
        <v>1.3257264911004196</v>
      </c>
      <c r="AT15">
        <v>1.0676204485852938</v>
      </c>
      <c r="AU15">
        <v>1.0206920772189072</v>
      </c>
      <c r="AV15">
        <v>0.50447999218865536</v>
      </c>
      <c r="AX15">
        <v>1933</v>
      </c>
      <c r="AY15">
        <v>1.9592595045466381</v>
      </c>
      <c r="AZ15">
        <v>0</v>
      </c>
      <c r="BA15">
        <v>0.69219347765420147</v>
      </c>
      <c r="BB15">
        <v>0.72738975617899138</v>
      </c>
      <c r="BD15">
        <v>1933</v>
      </c>
      <c r="BE15">
        <v>2.4050790325273099</v>
      </c>
      <c r="BF15">
        <v>0</v>
      </c>
      <c r="BG15">
        <v>1.6542250906651255</v>
      </c>
      <c r="BH15">
        <v>0.75085394186218468</v>
      </c>
      <c r="BJ15">
        <v>1933</v>
      </c>
      <c r="BK15">
        <v>2.1235088043289911</v>
      </c>
      <c r="BL15">
        <v>0</v>
      </c>
      <c r="BM15">
        <v>1.3022623054172267</v>
      </c>
      <c r="BN15">
        <v>0</v>
      </c>
    </row>
    <row r="16" spans="2:66">
      <c r="B16">
        <v>1934</v>
      </c>
      <c r="C16" s="26">
        <v>2.0364685866124144</v>
      </c>
      <c r="D16" s="26">
        <v>0.98466612979061796</v>
      </c>
      <c r="E16" s="26">
        <v>0.9958555176291477</v>
      </c>
      <c r="F16" s="26">
        <v>0.52590122841089815</v>
      </c>
      <c r="H16">
        <v>1934</v>
      </c>
      <c r="I16" s="27">
        <v>2.1595518528362416</v>
      </c>
      <c r="J16" s="27">
        <v>1.2196432743997427</v>
      </c>
      <c r="K16" s="27">
        <v>0.81682531221267163</v>
      </c>
      <c r="L16" s="27">
        <v>0.51471184057236852</v>
      </c>
      <c r="N16">
        <v>1934</v>
      </c>
      <c r="O16">
        <v>2.4504759366380151</v>
      </c>
      <c r="P16">
        <v>0</v>
      </c>
      <c r="Q16">
        <v>0.98466612979061796</v>
      </c>
      <c r="R16">
        <v>0.27973469596324374</v>
      </c>
      <c r="T16">
        <v>1934</v>
      </c>
      <c r="U16">
        <v>2.4616653244765452</v>
      </c>
      <c r="V16">
        <v>0.83920408788973122</v>
      </c>
      <c r="W16">
        <v>1.5888930730712243</v>
      </c>
      <c r="X16">
        <v>0.64898449463472541</v>
      </c>
      <c r="Z16">
        <v>1934</v>
      </c>
      <c r="AA16">
        <v>2.5623698150233127</v>
      </c>
      <c r="AB16">
        <v>0.69374204598884448</v>
      </c>
      <c r="AC16">
        <v>0.90634041492090978</v>
      </c>
      <c r="AD16">
        <v>0.41400735002560074</v>
      </c>
      <c r="AF16">
        <v>1934</v>
      </c>
      <c r="AG16">
        <v>1.8574383811959383</v>
      </c>
      <c r="AH16">
        <v>0.83920408788973122</v>
      </c>
      <c r="AI16">
        <v>0.96228735411355837</v>
      </c>
      <c r="AJ16">
        <v>0.537090616249428</v>
      </c>
      <c r="AL16">
        <v>1934</v>
      </c>
      <c r="AM16">
        <v>1.9357640960656466</v>
      </c>
      <c r="AN16">
        <v>0.52590122841089815</v>
      </c>
      <c r="AO16">
        <v>0.92871919059796915</v>
      </c>
      <c r="AP16">
        <v>0.51471184057236852</v>
      </c>
      <c r="AR16">
        <v>1934</v>
      </c>
      <c r="AS16">
        <v>1.2084538865612131</v>
      </c>
      <c r="AT16">
        <v>0.93990857843649889</v>
      </c>
      <c r="AU16">
        <v>0.97347674195208822</v>
      </c>
      <c r="AV16">
        <v>0.48114367705677918</v>
      </c>
      <c r="AX16">
        <v>1934</v>
      </c>
      <c r="AY16">
        <v>1.7791126663262302</v>
      </c>
      <c r="AZ16">
        <v>0</v>
      </c>
      <c r="BA16">
        <v>0.66017388247325515</v>
      </c>
      <c r="BB16">
        <v>0.69374204598884448</v>
      </c>
      <c r="BD16">
        <v>1934</v>
      </c>
      <c r="BE16">
        <v>2.1819306285133009</v>
      </c>
      <c r="BF16">
        <v>0</v>
      </c>
      <c r="BG16">
        <v>1.5665142973941648</v>
      </c>
      <c r="BH16">
        <v>0.71612082166590396</v>
      </c>
      <c r="BJ16">
        <v>1934</v>
      </c>
      <c r="BK16">
        <v>1.9245747082271167</v>
      </c>
      <c r="BL16">
        <v>0</v>
      </c>
      <c r="BM16">
        <v>1.2420220500768022</v>
      </c>
      <c r="BN16">
        <v>0</v>
      </c>
    </row>
    <row r="17" spans="2:66">
      <c r="B17">
        <v>1935</v>
      </c>
      <c r="C17" s="26">
        <v>1.81</v>
      </c>
      <c r="D17" s="26">
        <v>1.05</v>
      </c>
      <c r="E17" s="26">
        <v>0.88</v>
      </c>
      <c r="F17" s="26">
        <v>0.46</v>
      </c>
      <c r="H17">
        <v>1935</v>
      </c>
      <c r="I17" s="27">
        <v>1.92</v>
      </c>
      <c r="J17" s="27">
        <v>1.3</v>
      </c>
      <c r="K17" s="27">
        <v>0.72</v>
      </c>
      <c r="L17" s="27">
        <v>0.44</v>
      </c>
      <c r="N17">
        <v>1935</v>
      </c>
      <c r="O17">
        <v>2.1800000000000002</v>
      </c>
      <c r="P17">
        <v>0</v>
      </c>
      <c r="Q17">
        <v>0.87</v>
      </c>
      <c r="R17">
        <v>0.24</v>
      </c>
      <c r="T17">
        <v>1935</v>
      </c>
      <c r="U17">
        <v>2.2000000000000002</v>
      </c>
      <c r="V17">
        <v>0.89</v>
      </c>
      <c r="W17">
        <v>1.41</v>
      </c>
      <c r="X17">
        <v>0.56000000000000005</v>
      </c>
      <c r="Z17">
        <v>1935</v>
      </c>
      <c r="AA17">
        <v>2.29</v>
      </c>
      <c r="AB17">
        <v>0.74</v>
      </c>
      <c r="AC17">
        <v>0.81</v>
      </c>
      <c r="AD17">
        <v>0.35</v>
      </c>
      <c r="AF17">
        <v>1935</v>
      </c>
      <c r="AG17">
        <v>1.66</v>
      </c>
      <c r="AH17">
        <v>0.9</v>
      </c>
      <c r="AI17">
        <v>0.86</v>
      </c>
      <c r="AJ17">
        <v>0.47</v>
      </c>
      <c r="AL17">
        <v>1935</v>
      </c>
      <c r="AM17">
        <v>1.72</v>
      </c>
      <c r="AN17">
        <v>0.56000000000000005</v>
      </c>
      <c r="AO17">
        <v>0.83</v>
      </c>
      <c r="AP17">
        <v>0.44</v>
      </c>
      <c r="AR17">
        <v>1935</v>
      </c>
      <c r="AS17">
        <v>1.08</v>
      </c>
      <c r="AT17">
        <v>1</v>
      </c>
      <c r="AU17">
        <v>0.86</v>
      </c>
      <c r="AV17">
        <v>0.41</v>
      </c>
      <c r="AX17">
        <v>1935</v>
      </c>
      <c r="AY17">
        <v>1.58</v>
      </c>
      <c r="AZ17">
        <v>0</v>
      </c>
      <c r="BA17">
        <v>0.57999999999999996</v>
      </c>
      <c r="BB17">
        <v>0.6</v>
      </c>
      <c r="BD17">
        <v>1935</v>
      </c>
      <c r="BE17">
        <v>1.95</v>
      </c>
      <c r="BF17">
        <v>0</v>
      </c>
      <c r="BG17">
        <v>1.39</v>
      </c>
      <c r="BH17">
        <v>0.61</v>
      </c>
      <c r="BJ17">
        <v>1935</v>
      </c>
      <c r="BK17">
        <v>1.71</v>
      </c>
      <c r="BL17">
        <v>0</v>
      </c>
      <c r="BM17">
        <v>1.1000000000000001</v>
      </c>
      <c r="BN17">
        <v>0</v>
      </c>
    </row>
    <row r="18" spans="2:66">
      <c r="B18">
        <v>1936</v>
      </c>
      <c r="C18" s="26">
        <v>1.6872155422773489</v>
      </c>
      <c r="D18" s="26">
        <v>0.90487537462919276</v>
      </c>
      <c r="E18" s="26">
        <v>0.82946909341009334</v>
      </c>
      <c r="F18" s="26">
        <v>0.41473454670504667</v>
      </c>
      <c r="H18">
        <v>1936</v>
      </c>
      <c r="I18" s="27">
        <v>1.7154928977345114</v>
      </c>
      <c r="J18" s="27">
        <v>1.0179847964578419</v>
      </c>
      <c r="K18" s="27">
        <v>0.62210182005757009</v>
      </c>
      <c r="L18" s="27">
        <v>0.32990248033355984</v>
      </c>
      <c r="N18">
        <v>1936</v>
      </c>
      <c r="O18">
        <v>1.8474538898679351</v>
      </c>
      <c r="P18">
        <v>0.6975081012766694</v>
      </c>
      <c r="Q18">
        <v>0.70693388642905686</v>
      </c>
      <c r="R18">
        <v>0.32047669518117244</v>
      </c>
      <c r="T18">
        <v>1936</v>
      </c>
      <c r="U18">
        <v>1.9982664523061342</v>
      </c>
      <c r="V18">
        <v>0</v>
      </c>
      <c r="W18">
        <v>1.310184136181852</v>
      </c>
      <c r="X18">
        <v>0</v>
      </c>
      <c r="Z18">
        <v>1936</v>
      </c>
      <c r="AA18">
        <v>1.8474538898679351</v>
      </c>
      <c r="AB18">
        <v>0.73521124188621911</v>
      </c>
      <c r="AC18">
        <v>0.74463702703860657</v>
      </c>
      <c r="AD18">
        <v>0.35817983579072216</v>
      </c>
      <c r="AF18">
        <v>1936</v>
      </c>
      <c r="AG18">
        <v>1.5646803352963123</v>
      </c>
      <c r="AH18">
        <v>0.91430115978158011</v>
      </c>
      <c r="AI18">
        <v>0.84832066371486825</v>
      </c>
      <c r="AJ18">
        <v>0.49956661307653355</v>
      </c>
      <c r="AL18">
        <v>1936</v>
      </c>
      <c r="AM18">
        <v>1.555254550143925</v>
      </c>
      <c r="AN18">
        <v>0.84832066371486825</v>
      </c>
      <c r="AO18">
        <v>0.87659801917203051</v>
      </c>
      <c r="AP18">
        <v>0.43358611700982153</v>
      </c>
      <c r="AR18">
        <v>1936</v>
      </c>
      <c r="AS18">
        <v>1.3384614916390143</v>
      </c>
      <c r="AT18">
        <v>0.89544958947680531</v>
      </c>
      <c r="AU18">
        <v>0.76348859734338148</v>
      </c>
      <c r="AV18">
        <v>0.30162512487639759</v>
      </c>
      <c r="AX18">
        <v>1936</v>
      </c>
      <c r="AY18">
        <v>1.8097507492583855</v>
      </c>
      <c r="AZ18">
        <v>0</v>
      </c>
      <c r="BA18">
        <v>0.6975081012766694</v>
      </c>
      <c r="BB18">
        <v>0.33932826548594724</v>
      </c>
      <c r="BD18">
        <v>1936</v>
      </c>
      <c r="BE18">
        <v>2.224485295963432</v>
      </c>
      <c r="BF18">
        <v>0.81061752310531854</v>
      </c>
      <c r="BG18">
        <v>1.2065004995055904</v>
      </c>
      <c r="BH18">
        <v>0.51841818338130841</v>
      </c>
      <c r="BJ18">
        <v>1936</v>
      </c>
      <c r="BK18">
        <v>1.6212350462106371</v>
      </c>
      <c r="BL18">
        <v>0</v>
      </c>
      <c r="BM18">
        <v>1.3761646322485639</v>
      </c>
      <c r="BN18">
        <v>0.42416033185743413</v>
      </c>
    </row>
    <row r="19" spans="2:66">
      <c r="B19">
        <v>1937</v>
      </c>
      <c r="C19" s="26">
        <v>1.6667358945690749</v>
      </c>
      <c r="D19" s="26">
        <v>0.87391017174702845</v>
      </c>
      <c r="E19" s="26">
        <v>0.85589140531925467</v>
      </c>
      <c r="F19" s="26">
        <v>0.40542224462491011</v>
      </c>
      <c r="H19">
        <v>1937</v>
      </c>
      <c r="I19" s="27">
        <v>1.8469235588468125</v>
      </c>
      <c r="J19" s="27">
        <v>1.000041536741445</v>
      </c>
      <c r="K19" s="27">
        <v>0.6396662081859692</v>
      </c>
      <c r="L19" s="27">
        <v>0.36938471176936249</v>
      </c>
      <c r="N19">
        <v>1937</v>
      </c>
      <c r="O19">
        <v>1.6757452777829618</v>
      </c>
      <c r="P19">
        <v>0.67570374104151687</v>
      </c>
      <c r="Q19">
        <v>0.77480695639427266</v>
      </c>
      <c r="R19">
        <v>0.36037532855547566</v>
      </c>
      <c r="T19">
        <v>1937</v>
      </c>
      <c r="U19">
        <v>1.9370173909856816</v>
      </c>
      <c r="V19">
        <v>0.72075065711095132</v>
      </c>
      <c r="W19">
        <v>1.1802292010191828</v>
      </c>
      <c r="X19">
        <v>0.414431627838797</v>
      </c>
      <c r="Z19">
        <v>1937</v>
      </c>
      <c r="AA19">
        <v>1.9820643070551163</v>
      </c>
      <c r="AB19">
        <v>0.71174127389706443</v>
      </c>
      <c r="AC19">
        <v>0.81985387246370711</v>
      </c>
      <c r="AD19">
        <v>0.34235656212770188</v>
      </c>
      <c r="AF19">
        <v>1937</v>
      </c>
      <c r="AG19">
        <v>1.5676326792163191</v>
      </c>
      <c r="AH19">
        <v>0.85589140531925467</v>
      </c>
      <c r="AI19">
        <v>0.828863255677594</v>
      </c>
      <c r="AJ19">
        <v>0.42344101105268389</v>
      </c>
      <c r="AL19">
        <v>1937</v>
      </c>
      <c r="AM19">
        <v>1.4234825477941289</v>
      </c>
      <c r="AN19">
        <v>0.78381633960815955</v>
      </c>
      <c r="AO19">
        <v>0.85589140531925467</v>
      </c>
      <c r="AP19">
        <v>0.45046916069434456</v>
      </c>
      <c r="AR19">
        <v>1937</v>
      </c>
      <c r="AS19">
        <v>1.5946608288579798</v>
      </c>
      <c r="AT19">
        <v>0.75678818996649888</v>
      </c>
      <c r="AU19">
        <v>0.73876942353872499</v>
      </c>
      <c r="AV19">
        <v>0.37839409498324944</v>
      </c>
      <c r="AX19">
        <v>1937</v>
      </c>
      <c r="AY19">
        <v>1.6397077449274142</v>
      </c>
      <c r="AZ19">
        <v>0.54056299283321341</v>
      </c>
      <c r="BA19">
        <v>0.68471312425540376</v>
      </c>
      <c r="BB19">
        <v>0.33334717891381499</v>
      </c>
      <c r="BD19">
        <v>1937</v>
      </c>
      <c r="BE19">
        <v>2.1262144384773061</v>
      </c>
      <c r="BF19">
        <v>0.63065682497208231</v>
      </c>
      <c r="BG19">
        <v>1.162210434591409</v>
      </c>
      <c r="BH19">
        <v>0.48650669354989218</v>
      </c>
      <c r="BJ19">
        <v>1937</v>
      </c>
      <c r="BK19">
        <v>1.6667358945690749</v>
      </c>
      <c r="BL19">
        <v>0</v>
      </c>
      <c r="BM19">
        <v>1.2432948835163908</v>
      </c>
      <c r="BN19">
        <v>0</v>
      </c>
    </row>
    <row r="20" spans="2:66">
      <c r="B20">
        <v>1938</v>
      </c>
      <c r="C20" s="26">
        <v>1.3566580423021597</v>
      </c>
      <c r="D20" s="26">
        <v>0.75550417924611291</v>
      </c>
      <c r="E20" s="26">
        <v>0.64177236731659049</v>
      </c>
      <c r="F20" s="26">
        <v>0.37369023919700206</v>
      </c>
      <c r="H20">
        <v>1938</v>
      </c>
      <c r="I20" s="27">
        <v>1.5435031619006607</v>
      </c>
      <c r="J20" s="27">
        <v>0.77987528180243904</v>
      </c>
      <c r="K20" s="27">
        <v>0.60927756390815557</v>
      </c>
      <c r="L20" s="27">
        <v>0.3574428374927846</v>
      </c>
      <c r="N20">
        <v>1938</v>
      </c>
      <c r="O20">
        <v>1.6409875721259657</v>
      </c>
      <c r="P20">
        <v>0.75550417924611291</v>
      </c>
      <c r="Q20">
        <v>0.81237008521087406</v>
      </c>
      <c r="R20">
        <v>0.38181394004911079</v>
      </c>
      <c r="T20">
        <v>1938</v>
      </c>
      <c r="U20">
        <v>1.6491112729780741</v>
      </c>
      <c r="V20">
        <v>0</v>
      </c>
      <c r="W20">
        <v>1.1454418201473324</v>
      </c>
      <c r="X20">
        <v>0.41430874345754576</v>
      </c>
      <c r="Z20">
        <v>1938</v>
      </c>
      <c r="AA20">
        <v>1.8684511959850101</v>
      </c>
      <c r="AB20">
        <v>0.68239087157713418</v>
      </c>
      <c r="AC20">
        <v>0.6742671707250254</v>
      </c>
      <c r="AD20">
        <v>0.38181394004911079</v>
      </c>
      <c r="AF20">
        <v>1938</v>
      </c>
      <c r="AG20">
        <v>1.5028846576401171</v>
      </c>
      <c r="AH20">
        <v>0.8367411877672003</v>
      </c>
      <c r="AI20">
        <v>0.78799898265454782</v>
      </c>
      <c r="AJ20">
        <v>0.38993764090121952</v>
      </c>
      <c r="AL20">
        <v>1938</v>
      </c>
      <c r="AM20">
        <v>1.5191320593443345</v>
      </c>
      <c r="AN20">
        <v>0.61740126476026425</v>
      </c>
      <c r="AO20">
        <v>0.77175158095033036</v>
      </c>
      <c r="AP20">
        <v>0.40618504260543703</v>
      </c>
      <c r="AR20">
        <v>1938</v>
      </c>
      <c r="AS20">
        <v>1.5353794610485518</v>
      </c>
      <c r="AT20">
        <v>0.8367411877672003</v>
      </c>
      <c r="AU20">
        <v>0.71488567498556921</v>
      </c>
      <c r="AV20">
        <v>0.34931913664067582</v>
      </c>
      <c r="AX20">
        <v>1938</v>
      </c>
      <c r="AY20">
        <v>1.470389854231682</v>
      </c>
      <c r="AZ20">
        <v>0.70676197413346042</v>
      </c>
      <c r="BA20">
        <v>0.66614346987291673</v>
      </c>
      <c r="BB20">
        <v>0.34119543578856709</v>
      </c>
      <c r="BD20">
        <v>1938</v>
      </c>
      <c r="BE20">
        <v>1.9334408028018801</v>
      </c>
      <c r="BF20">
        <v>0.57678276049972055</v>
      </c>
      <c r="BG20">
        <v>0.99109150395726631</v>
      </c>
      <c r="BH20">
        <v>0.40618504260543703</v>
      </c>
      <c r="BJ20">
        <v>1938</v>
      </c>
      <c r="BK20">
        <v>1.5272557601964432</v>
      </c>
      <c r="BL20">
        <v>0</v>
      </c>
      <c r="BM20">
        <v>0.90985449543617902</v>
      </c>
      <c r="BN20">
        <v>0.34931913664067582</v>
      </c>
    </row>
    <row r="21" spans="2:66">
      <c r="B21">
        <v>1939</v>
      </c>
      <c r="C21" s="26">
        <v>1.4227413020028334</v>
      </c>
      <c r="D21" s="26">
        <v>0.77998000312845694</v>
      </c>
      <c r="E21" s="26">
        <v>0.69331555833640612</v>
      </c>
      <c r="F21" s="26">
        <v>0.37554592743222004</v>
      </c>
      <c r="H21">
        <v>1939</v>
      </c>
      <c r="I21" s="27">
        <v>1.4155192649368291</v>
      </c>
      <c r="J21" s="27">
        <v>0.85220037378849922</v>
      </c>
      <c r="K21" s="27">
        <v>0.57776296528033855</v>
      </c>
      <c r="L21" s="27">
        <v>0.34665777916820306</v>
      </c>
      <c r="N21">
        <v>1939</v>
      </c>
      <c r="O21">
        <v>1.6755125993129814</v>
      </c>
      <c r="P21">
        <v>0.82331222552448224</v>
      </c>
      <c r="Q21">
        <v>0.78720204019446127</v>
      </c>
      <c r="R21">
        <v>0.34665777916820306</v>
      </c>
      <c r="T21">
        <v>1939</v>
      </c>
      <c r="U21">
        <v>1.6610685251809729</v>
      </c>
      <c r="V21">
        <v>0</v>
      </c>
      <c r="W21">
        <v>0.97497500391057124</v>
      </c>
      <c r="X21">
        <v>0.40443407569623696</v>
      </c>
      <c r="Z21">
        <v>1939</v>
      </c>
      <c r="AA21">
        <v>1.6394024139829604</v>
      </c>
      <c r="AB21">
        <v>0.69331555833640612</v>
      </c>
      <c r="AC21">
        <v>0.76553592899644851</v>
      </c>
      <c r="AD21">
        <v>0.40443407569623696</v>
      </c>
      <c r="AF21">
        <v>1939</v>
      </c>
      <c r="AG21">
        <v>1.6032922286529394</v>
      </c>
      <c r="AH21">
        <v>0.86664444792050765</v>
      </c>
      <c r="AI21">
        <v>0.78720204019446127</v>
      </c>
      <c r="AJ21">
        <v>0.39721203863023274</v>
      </c>
      <c r="AL21">
        <v>1939</v>
      </c>
      <c r="AM21">
        <v>1.4516294502668503</v>
      </c>
      <c r="AN21">
        <v>0.59942907647835109</v>
      </c>
      <c r="AO21">
        <v>0.73664778073243153</v>
      </c>
      <c r="AP21">
        <v>0.40443407569623696</v>
      </c>
      <c r="AR21">
        <v>1939</v>
      </c>
      <c r="AS21">
        <v>1.8055092665010577</v>
      </c>
      <c r="AT21">
        <v>0.75831389193044429</v>
      </c>
      <c r="AU21">
        <v>0.63553926180837228</v>
      </c>
      <c r="AV21">
        <v>0.33943574210219885</v>
      </c>
      <c r="AX21">
        <v>1939</v>
      </c>
      <c r="AY21">
        <v>1.5527379691909096</v>
      </c>
      <c r="AZ21">
        <v>0</v>
      </c>
      <c r="BA21">
        <v>0.72942574366642732</v>
      </c>
      <c r="BB21">
        <v>0.36110185330021155</v>
      </c>
      <c r="BD21">
        <v>1939</v>
      </c>
      <c r="BE21">
        <v>1.9282838966231295</v>
      </c>
      <c r="BF21">
        <v>0.57776296528033855</v>
      </c>
      <c r="BG21">
        <v>0.76553592899644851</v>
      </c>
      <c r="BH21">
        <v>0.4622103722242708</v>
      </c>
      <c r="BJ21">
        <v>1939</v>
      </c>
      <c r="BK21">
        <v>1.509405746794884</v>
      </c>
      <c r="BL21">
        <v>0</v>
      </c>
      <c r="BM21">
        <v>0.97497500391057124</v>
      </c>
      <c r="BN21">
        <v>0.33221370503619463</v>
      </c>
    </row>
    <row r="22" spans="2:66">
      <c r="B22">
        <v>1940</v>
      </c>
      <c r="C22" s="26"/>
      <c r="D22" s="26"/>
      <c r="E22" s="26"/>
      <c r="F22" s="26"/>
      <c r="H22">
        <v>1940</v>
      </c>
      <c r="I22" s="27"/>
      <c r="J22" s="27"/>
      <c r="K22" s="27"/>
      <c r="L22" s="27"/>
      <c r="N22">
        <v>1940</v>
      </c>
      <c r="O22">
        <v>0</v>
      </c>
      <c r="P22">
        <v>0</v>
      </c>
      <c r="Q22">
        <v>0</v>
      </c>
      <c r="R22">
        <v>0</v>
      </c>
      <c r="T22">
        <v>1940</v>
      </c>
      <c r="U22">
        <v>0</v>
      </c>
      <c r="V22">
        <v>0</v>
      </c>
      <c r="W22">
        <v>0</v>
      </c>
      <c r="X22">
        <v>0</v>
      </c>
      <c r="Z22">
        <v>1940</v>
      </c>
      <c r="AA22">
        <v>0</v>
      </c>
      <c r="AB22">
        <v>0</v>
      </c>
      <c r="AC22">
        <v>0</v>
      </c>
      <c r="AD22">
        <v>0</v>
      </c>
      <c r="AF22">
        <v>1940</v>
      </c>
      <c r="AG22">
        <v>0</v>
      </c>
      <c r="AH22">
        <v>0</v>
      </c>
      <c r="AI22">
        <v>0</v>
      </c>
      <c r="AJ22">
        <v>0</v>
      </c>
      <c r="AL22">
        <v>1940</v>
      </c>
      <c r="AM22">
        <v>0</v>
      </c>
      <c r="AN22">
        <v>0</v>
      </c>
      <c r="AO22">
        <v>0</v>
      </c>
      <c r="AP22">
        <v>0</v>
      </c>
      <c r="AR22">
        <v>1940</v>
      </c>
      <c r="AS22">
        <v>0</v>
      </c>
      <c r="AT22">
        <v>0</v>
      </c>
      <c r="AU22">
        <v>0</v>
      </c>
      <c r="AV22">
        <v>0</v>
      </c>
      <c r="AX22">
        <v>1940</v>
      </c>
      <c r="AY22">
        <v>0</v>
      </c>
      <c r="AZ22">
        <v>0</v>
      </c>
      <c r="BA22">
        <v>0</v>
      </c>
      <c r="BB22">
        <v>0</v>
      </c>
      <c r="BD22">
        <v>1940</v>
      </c>
      <c r="BE22">
        <v>0</v>
      </c>
      <c r="BF22">
        <v>0</v>
      </c>
      <c r="BG22">
        <v>0</v>
      </c>
      <c r="BH22">
        <v>0</v>
      </c>
      <c r="BJ22">
        <v>1940</v>
      </c>
      <c r="BK22">
        <v>0</v>
      </c>
      <c r="BL22">
        <v>0</v>
      </c>
      <c r="BM22">
        <v>0</v>
      </c>
      <c r="BN22">
        <v>0</v>
      </c>
    </row>
    <row r="23" spans="2:66">
      <c r="B23">
        <v>1941</v>
      </c>
      <c r="C23" s="26"/>
      <c r="D23" s="26"/>
      <c r="E23" s="26"/>
      <c r="F23" s="26"/>
      <c r="H23">
        <v>1941</v>
      </c>
      <c r="I23" s="27"/>
      <c r="J23" s="27"/>
      <c r="K23" s="27"/>
      <c r="L23" s="27"/>
      <c r="N23">
        <v>1941</v>
      </c>
      <c r="O23">
        <v>0</v>
      </c>
      <c r="P23">
        <v>0</v>
      </c>
      <c r="Q23">
        <v>0</v>
      </c>
      <c r="R23">
        <v>0</v>
      </c>
      <c r="T23">
        <v>1941</v>
      </c>
      <c r="U23">
        <v>0</v>
      </c>
      <c r="V23">
        <v>0</v>
      </c>
      <c r="W23">
        <v>0</v>
      </c>
      <c r="X23">
        <v>0</v>
      </c>
      <c r="Z23">
        <v>1941</v>
      </c>
      <c r="AA23">
        <v>0</v>
      </c>
      <c r="AB23">
        <v>0</v>
      </c>
      <c r="AC23">
        <v>0</v>
      </c>
      <c r="AD23">
        <v>0</v>
      </c>
      <c r="AF23">
        <v>1941</v>
      </c>
      <c r="AG23">
        <v>0</v>
      </c>
      <c r="AH23">
        <v>0</v>
      </c>
      <c r="AI23">
        <v>0</v>
      </c>
      <c r="AJ23">
        <v>0</v>
      </c>
      <c r="AL23">
        <v>1941</v>
      </c>
      <c r="AM23">
        <v>0</v>
      </c>
      <c r="AN23">
        <v>0</v>
      </c>
      <c r="AO23">
        <v>0</v>
      </c>
      <c r="AP23">
        <v>0</v>
      </c>
      <c r="AR23">
        <v>1941</v>
      </c>
      <c r="AS23">
        <v>0</v>
      </c>
      <c r="AT23">
        <v>0</v>
      </c>
      <c r="AU23">
        <v>0</v>
      </c>
      <c r="AV23">
        <v>0</v>
      </c>
      <c r="AX23">
        <v>1941</v>
      </c>
      <c r="AY23">
        <v>0</v>
      </c>
      <c r="AZ23">
        <v>0</v>
      </c>
      <c r="BA23">
        <v>0</v>
      </c>
      <c r="BB23">
        <v>0</v>
      </c>
      <c r="BD23">
        <v>1941</v>
      </c>
      <c r="BE23">
        <v>0</v>
      </c>
      <c r="BF23">
        <v>0</v>
      </c>
      <c r="BG23">
        <v>0</v>
      </c>
      <c r="BH23">
        <v>0</v>
      </c>
      <c r="BJ23">
        <v>1941</v>
      </c>
      <c r="BK23">
        <v>0</v>
      </c>
      <c r="BL23">
        <v>0</v>
      </c>
      <c r="BM23">
        <v>0</v>
      </c>
      <c r="BN23">
        <v>0</v>
      </c>
    </row>
    <row r="24" spans="2:66">
      <c r="B24">
        <v>1942</v>
      </c>
      <c r="C24" s="26">
        <v>2.2184324619191491</v>
      </c>
      <c r="D24" s="26">
        <v>1.0062385967856089</v>
      </c>
      <c r="E24" s="26">
        <v>1.0827362678862691</v>
      </c>
      <c r="F24" s="26">
        <v>0.44721715412693724</v>
      </c>
      <c r="H24">
        <v>1942</v>
      </c>
      <c r="I24" s="27">
        <v>1.9124417775165079</v>
      </c>
      <c r="J24" s="27">
        <v>1.0650829591707323</v>
      </c>
      <c r="K24" s="27">
        <v>0.78263001972214019</v>
      </c>
      <c r="L24" s="27">
        <v>0.43544828164991256</v>
      </c>
      <c r="N24">
        <v>1942</v>
      </c>
      <c r="O24">
        <v>2.4361566027441053</v>
      </c>
      <c r="P24">
        <v>0.87089656329982512</v>
      </c>
      <c r="Q24">
        <v>1.13569619403288</v>
      </c>
      <c r="R24">
        <v>0.51783038898908529</v>
      </c>
      <c r="T24">
        <v>1942</v>
      </c>
      <c r="U24">
        <v>2.412618857790056</v>
      </c>
      <c r="V24">
        <v>0.94739423440048554</v>
      </c>
      <c r="W24">
        <v>1.0709673954092445</v>
      </c>
      <c r="X24">
        <v>0.50017708027354824</v>
      </c>
      <c r="Z24">
        <v>1942</v>
      </c>
      <c r="AA24">
        <v>2.9127959380636046</v>
      </c>
      <c r="AB24">
        <v>0.85324325458428818</v>
      </c>
      <c r="AC24">
        <v>1.1886561201794912</v>
      </c>
      <c r="AD24">
        <v>0.55902144265867149</v>
      </c>
      <c r="AF24">
        <v>1942</v>
      </c>
      <c r="AG24">
        <v>2.1125126096259272</v>
      </c>
      <c r="AH24">
        <v>1.0415452142166828</v>
      </c>
      <c r="AI24">
        <v>1.0709673954092445</v>
      </c>
      <c r="AJ24">
        <v>0.52959926146610992</v>
      </c>
      <c r="AL24">
        <v>1942</v>
      </c>
      <c r="AM24">
        <v>2.0536682472408039</v>
      </c>
      <c r="AN24">
        <v>0.88854987201536217</v>
      </c>
      <c r="AO24">
        <v>1.0533140866937074</v>
      </c>
      <c r="AP24">
        <v>0.40014166421883862</v>
      </c>
      <c r="AR24">
        <v>1942</v>
      </c>
      <c r="AS24">
        <v>1.9006729050394833</v>
      </c>
      <c r="AT24">
        <v>1.0768518316477569</v>
      </c>
      <c r="AU24">
        <v>0.88266543577684986</v>
      </c>
      <c r="AV24">
        <v>0.40014166421883862</v>
      </c>
      <c r="AX24">
        <v>1942</v>
      </c>
      <c r="AY24">
        <v>2.0595526834793163</v>
      </c>
      <c r="AZ24">
        <v>0.88266543577684986</v>
      </c>
      <c r="BA24">
        <v>1.0533140866937074</v>
      </c>
      <c r="BB24">
        <v>0.44721715412693724</v>
      </c>
      <c r="BD24">
        <v>1942</v>
      </c>
      <c r="BE24">
        <v>2.088974864671878</v>
      </c>
      <c r="BF24">
        <v>0.80028332843767724</v>
      </c>
      <c r="BG24">
        <v>1.0062385967856089</v>
      </c>
      <c r="BH24">
        <v>0.52959926146610992</v>
      </c>
      <c r="BJ24">
        <v>1942</v>
      </c>
      <c r="BK24">
        <v>1.9418639587090696</v>
      </c>
      <c r="BL24">
        <v>1.1003895766018061</v>
      </c>
      <c r="BM24">
        <v>1.1121584490788308</v>
      </c>
      <c r="BN24">
        <v>0.56490587889718391</v>
      </c>
    </row>
    <row r="25" spans="2:66">
      <c r="B25">
        <v>1943</v>
      </c>
      <c r="C25" s="26">
        <v>2.346581772045115</v>
      </c>
      <c r="D25" s="26">
        <v>1.067098995676145</v>
      </c>
      <c r="E25" s="26">
        <v>1.1292601022203865</v>
      </c>
      <c r="F25" s="26">
        <v>0.49728885235393167</v>
      </c>
      <c r="H25">
        <v>1943</v>
      </c>
      <c r="I25" s="27">
        <v>1.8596531041152236</v>
      </c>
      <c r="J25" s="27">
        <v>1.025658257979984</v>
      </c>
      <c r="K25" s="27">
        <v>0.78737401622705849</v>
      </c>
      <c r="L25" s="27">
        <v>0.4558481146577707</v>
      </c>
      <c r="N25">
        <v>1943</v>
      </c>
      <c r="O25">
        <v>2.6625673969783423</v>
      </c>
      <c r="P25">
        <v>0.97903742807180294</v>
      </c>
      <c r="Q25">
        <v>1.2328619464607888</v>
      </c>
      <c r="R25">
        <v>0.57499023553423356</v>
      </c>
      <c r="T25">
        <v>1943</v>
      </c>
      <c r="U25">
        <v>2.5434252761018796</v>
      </c>
      <c r="V25">
        <v>0.95313696701170236</v>
      </c>
      <c r="W25">
        <v>1.1758809321285675</v>
      </c>
      <c r="X25">
        <v>0.49728885235393167</v>
      </c>
      <c r="Z25">
        <v>1943</v>
      </c>
      <c r="AA25">
        <v>2.6366669359182415</v>
      </c>
      <c r="AB25">
        <v>0.85471521498332004</v>
      </c>
      <c r="AC25">
        <v>1.1655207477045273</v>
      </c>
      <c r="AD25">
        <v>0.59053051217029384</v>
      </c>
      <c r="AF25">
        <v>1943</v>
      </c>
      <c r="AG25">
        <v>2.1600984524123907</v>
      </c>
      <c r="AH25">
        <v>1.0981795489482657</v>
      </c>
      <c r="AI25">
        <v>1.1188999177963463</v>
      </c>
      <c r="AJ25">
        <v>0.55426986668615308</v>
      </c>
      <c r="AL25">
        <v>1943</v>
      </c>
      <c r="AM25">
        <v>1.8803734729633039</v>
      </c>
      <c r="AN25">
        <v>0.92205641373958158</v>
      </c>
      <c r="AO25">
        <v>1.0049378891319036</v>
      </c>
      <c r="AP25">
        <v>0.44030783802171031</v>
      </c>
      <c r="AR25">
        <v>1943</v>
      </c>
      <c r="AS25">
        <v>2.0927572536561292</v>
      </c>
      <c r="AT25">
        <v>1.025658257979984</v>
      </c>
      <c r="AU25">
        <v>1.1603406554925073</v>
      </c>
      <c r="AV25">
        <v>0.42476756138564992</v>
      </c>
      <c r="AX25">
        <v>1943</v>
      </c>
      <c r="AY25">
        <v>1.9528947639315859</v>
      </c>
      <c r="AZ25">
        <v>0.9065161371035213</v>
      </c>
      <c r="BA25">
        <v>1.0308383501920042</v>
      </c>
      <c r="BB25">
        <v>0.44030783802171031</v>
      </c>
      <c r="BD25">
        <v>1943</v>
      </c>
      <c r="BE25">
        <v>1.9839753172037065</v>
      </c>
      <c r="BF25">
        <v>0.98939761249584313</v>
      </c>
      <c r="BG25">
        <v>1.0463786268280646</v>
      </c>
      <c r="BH25">
        <v>0.60089069659433403</v>
      </c>
      <c r="BJ25">
        <v>1943</v>
      </c>
      <c r="BK25">
        <v>1.9943355016277469</v>
      </c>
      <c r="BL25">
        <v>1.0360184424040242</v>
      </c>
      <c r="BM25">
        <v>1.072279087888165</v>
      </c>
      <c r="BN25">
        <v>0.69931244862271646</v>
      </c>
    </row>
  </sheetData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96"/>
  <sheetViews>
    <sheetView tabSelected="1" workbookViewId="0">
      <selection activeCell="A2" sqref="A2"/>
    </sheetView>
  </sheetViews>
  <sheetFormatPr defaultRowHeight="13.5"/>
  <cols>
    <col min="3" max="3" width="16.25" customWidth="1"/>
    <col min="4" max="4" width="16.375" customWidth="1"/>
    <col min="5" max="5" width="12.75" customWidth="1"/>
    <col min="6" max="6" width="14" customWidth="1"/>
    <col min="7" max="7" width="11.625" customWidth="1"/>
    <col min="8" max="8" width="9.625" customWidth="1"/>
    <col min="9" max="9" width="10.25" customWidth="1"/>
    <col min="10" max="10" width="9.875" customWidth="1"/>
    <col min="11" max="11" width="13.5" customWidth="1"/>
    <col min="28" max="37" width="9.5" bestFit="1" customWidth="1"/>
  </cols>
  <sheetData>
    <row r="2" spans="1:39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116</v>
      </c>
      <c r="K2" t="s">
        <v>117</v>
      </c>
      <c r="L2" t="s">
        <v>118</v>
      </c>
      <c r="N2" t="s">
        <v>91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116</v>
      </c>
      <c r="Y2" t="s">
        <v>119</v>
      </c>
      <c r="Z2" t="s">
        <v>118</v>
      </c>
      <c r="AB2" t="s">
        <v>84</v>
      </c>
      <c r="AC2" t="s">
        <v>85</v>
      </c>
      <c r="AD2" t="s">
        <v>86</v>
      </c>
      <c r="AE2" t="s">
        <v>87</v>
      </c>
      <c r="AF2" t="s">
        <v>88</v>
      </c>
      <c r="AG2" t="s">
        <v>89</v>
      </c>
      <c r="AH2" t="s">
        <v>90</v>
      </c>
      <c r="AI2" t="s">
        <v>116</v>
      </c>
      <c r="AJ2" t="s">
        <v>119</v>
      </c>
      <c r="AK2" t="s">
        <v>118</v>
      </c>
      <c r="AL2" t="s">
        <v>92</v>
      </c>
      <c r="AM2" t="s">
        <v>93</v>
      </c>
    </row>
    <row r="3" spans="1:39">
      <c r="C3" t="s">
        <v>94</v>
      </c>
      <c r="D3" t="s">
        <v>95</v>
      </c>
      <c r="E3" t="s">
        <v>96</v>
      </c>
      <c r="F3" t="s">
        <v>97</v>
      </c>
      <c r="G3" t="s">
        <v>98</v>
      </c>
      <c r="H3" t="s">
        <v>99</v>
      </c>
      <c r="I3" t="s">
        <v>100</v>
      </c>
      <c r="J3" t="s">
        <v>101</v>
      </c>
      <c r="K3" t="s">
        <v>102</v>
      </c>
      <c r="L3" t="s">
        <v>103</v>
      </c>
      <c r="N3" t="s">
        <v>93</v>
      </c>
      <c r="O3" t="s">
        <v>92</v>
      </c>
      <c r="Q3" t="s">
        <v>94</v>
      </c>
      <c r="R3" t="s">
        <v>95</v>
      </c>
      <c r="S3" t="s">
        <v>96</v>
      </c>
      <c r="T3" t="s">
        <v>97</v>
      </c>
      <c r="U3" t="s">
        <v>98</v>
      </c>
      <c r="V3" t="s">
        <v>99</v>
      </c>
      <c r="W3" t="s">
        <v>100</v>
      </c>
      <c r="X3" t="s">
        <v>101</v>
      </c>
      <c r="Y3" t="s">
        <v>102</v>
      </c>
      <c r="Z3" t="s">
        <v>103</v>
      </c>
      <c r="AB3" t="s">
        <v>94</v>
      </c>
      <c r="AC3" t="s">
        <v>95</v>
      </c>
      <c r="AD3" t="s">
        <v>96</v>
      </c>
      <c r="AE3" t="s">
        <v>97</v>
      </c>
      <c r="AF3" t="s">
        <v>98</v>
      </c>
      <c r="AG3" t="s">
        <v>99</v>
      </c>
      <c r="AH3" t="s">
        <v>100</v>
      </c>
      <c r="AI3" t="s">
        <v>101</v>
      </c>
      <c r="AJ3" t="s">
        <v>102</v>
      </c>
      <c r="AK3" t="s">
        <v>103</v>
      </c>
    </row>
    <row r="4" spans="1:39">
      <c r="A4">
        <v>1</v>
      </c>
      <c r="B4" t="s">
        <v>104</v>
      </c>
    </row>
    <row r="5" spans="1:39">
      <c r="B5">
        <v>1947</v>
      </c>
      <c r="C5">
        <v>3.52</v>
      </c>
      <c r="D5">
        <v>3.32</v>
      </c>
      <c r="E5">
        <v>3.37</v>
      </c>
      <c r="F5">
        <v>3.44</v>
      </c>
      <c r="G5">
        <v>2.57</v>
      </c>
      <c r="H5">
        <v>3.23</v>
      </c>
      <c r="I5">
        <v>3.03</v>
      </c>
      <c r="J5">
        <v>2.89</v>
      </c>
      <c r="K5">
        <v>2.09</v>
      </c>
      <c r="L5">
        <v>3.23</v>
      </c>
      <c r="N5">
        <v>1</v>
      </c>
      <c r="O5">
        <v>1</v>
      </c>
      <c r="Q5">
        <f>C5*N5</f>
        <v>3.52</v>
      </c>
      <c r="R5">
        <f>D5*N5</f>
        <v>3.32</v>
      </c>
      <c r="S5">
        <f>E5*N5</f>
        <v>3.37</v>
      </c>
      <c r="T5">
        <f>F5*N5</f>
        <v>3.44</v>
      </c>
      <c r="U5">
        <f>G5*N5</f>
        <v>2.57</v>
      </c>
      <c r="V5">
        <f>H5*N5</f>
        <v>3.23</v>
      </c>
      <c r="W5">
        <f>I5*N5</f>
        <v>3.03</v>
      </c>
      <c r="X5">
        <f>J5*O5</f>
        <v>2.89</v>
      </c>
      <c r="Y5">
        <f>K5*O5</f>
        <v>2.09</v>
      </c>
      <c r="Z5">
        <f>L5*O5</f>
        <v>3.23</v>
      </c>
      <c r="AB5" s="27">
        <f>Q5</f>
        <v>3.52</v>
      </c>
      <c r="AC5" s="27">
        <f t="shared" ref="AC5:AK9" si="0">R5</f>
        <v>3.32</v>
      </c>
      <c r="AD5" s="27">
        <f t="shared" si="0"/>
        <v>3.37</v>
      </c>
      <c r="AE5" s="27">
        <f t="shared" si="0"/>
        <v>3.44</v>
      </c>
      <c r="AF5" s="27">
        <f t="shared" si="0"/>
        <v>2.57</v>
      </c>
      <c r="AG5" s="27">
        <f t="shared" si="0"/>
        <v>3.23</v>
      </c>
      <c r="AH5" s="27">
        <f t="shared" si="0"/>
        <v>3.03</v>
      </c>
      <c r="AI5" s="27">
        <f t="shared" si="0"/>
        <v>2.89</v>
      </c>
      <c r="AJ5" s="27">
        <f t="shared" si="0"/>
        <v>2.09</v>
      </c>
      <c r="AK5" s="27">
        <f t="shared" si="0"/>
        <v>3.23</v>
      </c>
      <c r="AL5" s="27">
        <f>SUM(AB5:AH5)/7</f>
        <v>3.2114285714285713</v>
      </c>
      <c r="AM5" s="27">
        <f>SUM(AI5:AK5)/3</f>
        <v>2.7366666666666668</v>
      </c>
    </row>
    <row r="6" spans="1:39">
      <c r="B6">
        <v>1948</v>
      </c>
      <c r="C6">
        <v>4.82</v>
      </c>
      <c r="D6">
        <v>4.04</v>
      </c>
      <c r="E6">
        <v>4.5</v>
      </c>
      <c r="F6">
        <v>4.96</v>
      </c>
      <c r="G6">
        <v>3.4</v>
      </c>
      <c r="H6">
        <v>4.25</v>
      </c>
      <c r="I6">
        <v>3.69</v>
      </c>
      <c r="J6">
        <v>3.61</v>
      </c>
      <c r="K6">
        <v>3.17</v>
      </c>
      <c r="L6">
        <v>3.83</v>
      </c>
      <c r="N6">
        <v>1</v>
      </c>
      <c r="O6">
        <v>1</v>
      </c>
      <c r="Q6">
        <f t="shared" ref="Q6:Q16" si="1">C6*N6</f>
        <v>4.82</v>
      </c>
      <c r="R6">
        <f t="shared" ref="R6:R16" si="2">D6*N6</f>
        <v>4.04</v>
      </c>
      <c r="S6">
        <f t="shared" ref="S6:S16" si="3">E6*N6</f>
        <v>4.5</v>
      </c>
      <c r="T6">
        <f t="shared" ref="T6:T16" si="4">F6*N6</f>
        <v>4.96</v>
      </c>
      <c r="U6">
        <f t="shared" ref="U6:U16" si="5">G6*N6</f>
        <v>3.4</v>
      </c>
      <c r="V6">
        <f t="shared" ref="V6:V16" si="6">H6*N6</f>
        <v>4.25</v>
      </c>
      <c r="W6">
        <f t="shared" ref="W6:X16" si="7">I6*N6</f>
        <v>3.69</v>
      </c>
      <c r="X6">
        <f t="shared" si="7"/>
        <v>3.61</v>
      </c>
      <c r="Y6">
        <f t="shared" ref="Y6:Y16" si="8">K6*O6</f>
        <v>3.17</v>
      </c>
      <c r="Z6">
        <f t="shared" ref="Z6:Z16" si="9">L6*O6</f>
        <v>3.83</v>
      </c>
      <c r="AB6" s="27">
        <f t="shared" ref="AB6:AB9" si="10">Q6</f>
        <v>4.82</v>
      </c>
      <c r="AC6" s="27">
        <f t="shared" si="0"/>
        <v>4.04</v>
      </c>
      <c r="AD6" s="27">
        <f t="shared" si="0"/>
        <v>4.5</v>
      </c>
      <c r="AE6" s="27">
        <f t="shared" si="0"/>
        <v>4.96</v>
      </c>
      <c r="AF6" s="27">
        <f t="shared" si="0"/>
        <v>3.4</v>
      </c>
      <c r="AG6" s="27">
        <f t="shared" si="0"/>
        <v>4.25</v>
      </c>
      <c r="AH6" s="27">
        <f t="shared" si="0"/>
        <v>3.69</v>
      </c>
      <c r="AI6" s="27">
        <f t="shared" si="0"/>
        <v>3.61</v>
      </c>
      <c r="AJ6" s="27">
        <f t="shared" si="0"/>
        <v>3.17</v>
      </c>
      <c r="AK6" s="27">
        <f t="shared" si="0"/>
        <v>3.83</v>
      </c>
      <c r="AL6" s="27">
        <f t="shared" ref="AL6:AL16" si="11">SUM(AB6:AH6)/7</f>
        <v>4.2371428571428575</v>
      </c>
      <c r="AM6" s="27">
        <f t="shared" ref="AM6:AM16" si="12">SUM(AI6:AK6)/3</f>
        <v>3.5366666666666666</v>
      </c>
    </row>
    <row r="7" spans="1:39">
      <c r="B7">
        <v>1949</v>
      </c>
      <c r="C7">
        <v>8.42</v>
      </c>
      <c r="D7">
        <v>8.1999999999999993</v>
      </c>
      <c r="E7">
        <v>11.43</v>
      </c>
      <c r="F7">
        <v>11.67</v>
      </c>
      <c r="G7">
        <v>8.3800000000000008</v>
      </c>
      <c r="H7">
        <v>8.25</v>
      </c>
      <c r="I7">
        <v>7.18</v>
      </c>
      <c r="J7">
        <v>6.91</v>
      </c>
      <c r="K7">
        <v>5.54</v>
      </c>
      <c r="L7">
        <v>10.93</v>
      </c>
      <c r="N7">
        <v>1</v>
      </c>
      <c r="O7">
        <v>1</v>
      </c>
      <c r="Q7">
        <f t="shared" si="1"/>
        <v>8.42</v>
      </c>
      <c r="R7">
        <f t="shared" si="2"/>
        <v>8.1999999999999993</v>
      </c>
      <c r="S7">
        <f t="shared" si="3"/>
        <v>11.43</v>
      </c>
      <c r="T7">
        <f t="shared" si="4"/>
        <v>11.67</v>
      </c>
      <c r="U7">
        <f t="shared" si="5"/>
        <v>8.3800000000000008</v>
      </c>
      <c r="V7">
        <f t="shared" si="6"/>
        <v>8.25</v>
      </c>
      <c r="W7">
        <f t="shared" si="7"/>
        <v>7.18</v>
      </c>
      <c r="X7">
        <f t="shared" si="7"/>
        <v>6.91</v>
      </c>
      <c r="Y7">
        <f t="shared" si="8"/>
        <v>5.54</v>
      </c>
      <c r="Z7">
        <f t="shared" si="9"/>
        <v>10.93</v>
      </c>
      <c r="AB7" s="27">
        <f t="shared" si="10"/>
        <v>8.42</v>
      </c>
      <c r="AC7" s="27">
        <f t="shared" si="0"/>
        <v>8.1999999999999993</v>
      </c>
      <c r="AD7" s="27">
        <f t="shared" si="0"/>
        <v>11.43</v>
      </c>
      <c r="AE7" s="27">
        <f t="shared" si="0"/>
        <v>11.67</v>
      </c>
      <c r="AF7" s="27">
        <f t="shared" si="0"/>
        <v>8.3800000000000008</v>
      </c>
      <c r="AG7" s="27">
        <f t="shared" si="0"/>
        <v>8.25</v>
      </c>
      <c r="AH7" s="27">
        <f t="shared" si="0"/>
        <v>7.18</v>
      </c>
      <c r="AI7" s="27">
        <f t="shared" si="0"/>
        <v>6.91</v>
      </c>
      <c r="AJ7" s="27">
        <f t="shared" si="0"/>
        <v>5.54</v>
      </c>
      <c r="AK7" s="27">
        <f t="shared" si="0"/>
        <v>10.93</v>
      </c>
      <c r="AL7" s="27">
        <f t="shared" si="11"/>
        <v>9.0757142857142856</v>
      </c>
      <c r="AM7" s="27">
        <f t="shared" si="12"/>
        <v>7.793333333333333</v>
      </c>
    </row>
    <row r="8" spans="1:39">
      <c r="B8">
        <v>1950</v>
      </c>
      <c r="C8">
        <v>19</v>
      </c>
      <c r="D8">
        <v>19</v>
      </c>
      <c r="E8">
        <v>19.7</v>
      </c>
      <c r="F8">
        <v>19</v>
      </c>
      <c r="G8">
        <v>13.6</v>
      </c>
      <c r="H8">
        <v>18.7</v>
      </c>
      <c r="I8">
        <v>23.4</v>
      </c>
      <c r="J8">
        <v>17.899999999999999</v>
      </c>
      <c r="K8">
        <v>11.9</v>
      </c>
      <c r="L8">
        <v>20.7</v>
      </c>
      <c r="N8">
        <v>1</v>
      </c>
      <c r="O8">
        <v>1</v>
      </c>
      <c r="Q8">
        <f t="shared" si="1"/>
        <v>19</v>
      </c>
      <c r="R8">
        <f t="shared" si="2"/>
        <v>19</v>
      </c>
      <c r="S8">
        <f t="shared" si="3"/>
        <v>19.7</v>
      </c>
      <c r="T8">
        <f t="shared" si="4"/>
        <v>19</v>
      </c>
      <c r="U8">
        <f t="shared" si="5"/>
        <v>13.6</v>
      </c>
      <c r="V8">
        <f t="shared" si="6"/>
        <v>18.7</v>
      </c>
      <c r="W8">
        <f t="shared" si="7"/>
        <v>23.4</v>
      </c>
      <c r="X8">
        <f t="shared" si="7"/>
        <v>17.899999999999999</v>
      </c>
      <c r="Y8">
        <f t="shared" si="8"/>
        <v>11.9</v>
      </c>
      <c r="Z8">
        <f t="shared" si="9"/>
        <v>20.7</v>
      </c>
      <c r="AB8" s="27">
        <f t="shared" si="10"/>
        <v>19</v>
      </c>
      <c r="AC8" s="27">
        <f t="shared" si="0"/>
        <v>19</v>
      </c>
      <c r="AD8" s="27">
        <f t="shared" si="0"/>
        <v>19.7</v>
      </c>
      <c r="AE8" s="27">
        <f t="shared" si="0"/>
        <v>19</v>
      </c>
      <c r="AF8" s="27">
        <f t="shared" si="0"/>
        <v>13.6</v>
      </c>
      <c r="AG8" s="27">
        <f t="shared" si="0"/>
        <v>18.7</v>
      </c>
      <c r="AH8" s="27">
        <f t="shared" si="0"/>
        <v>23.4</v>
      </c>
      <c r="AI8" s="27">
        <f t="shared" si="0"/>
        <v>17.899999999999999</v>
      </c>
      <c r="AJ8" s="27">
        <f t="shared" si="0"/>
        <v>11.9</v>
      </c>
      <c r="AK8" s="27">
        <f t="shared" si="0"/>
        <v>20.7</v>
      </c>
      <c r="AL8" s="27">
        <f t="shared" si="11"/>
        <v>18.914285714285715</v>
      </c>
      <c r="AM8" s="27">
        <f t="shared" si="12"/>
        <v>16.833333333333332</v>
      </c>
    </row>
    <row r="9" spans="1:39">
      <c r="B9">
        <v>1951</v>
      </c>
      <c r="C9">
        <v>118.3</v>
      </c>
      <c r="D9">
        <v>114.4</v>
      </c>
      <c r="E9">
        <v>121.1</v>
      </c>
      <c r="F9">
        <v>115.2</v>
      </c>
      <c r="G9">
        <v>83.6</v>
      </c>
      <c r="H9">
        <v>112.2</v>
      </c>
      <c r="I9">
        <v>108.2</v>
      </c>
      <c r="J9">
        <v>83.9</v>
      </c>
      <c r="K9">
        <v>52.2</v>
      </c>
      <c r="L9">
        <v>125.7</v>
      </c>
      <c r="N9">
        <v>1</v>
      </c>
      <c r="O9">
        <v>1</v>
      </c>
      <c r="Q9">
        <f t="shared" si="1"/>
        <v>118.3</v>
      </c>
      <c r="R9">
        <f t="shared" si="2"/>
        <v>114.4</v>
      </c>
      <c r="S9">
        <f t="shared" si="3"/>
        <v>121.1</v>
      </c>
      <c r="T9">
        <f t="shared" si="4"/>
        <v>115.2</v>
      </c>
      <c r="U9">
        <f t="shared" si="5"/>
        <v>83.6</v>
      </c>
      <c r="V9">
        <f t="shared" si="6"/>
        <v>112.2</v>
      </c>
      <c r="W9">
        <f t="shared" si="7"/>
        <v>108.2</v>
      </c>
      <c r="X9">
        <f t="shared" si="7"/>
        <v>83.9</v>
      </c>
      <c r="Y9">
        <f t="shared" si="8"/>
        <v>52.2</v>
      </c>
      <c r="Z9">
        <f t="shared" si="9"/>
        <v>125.7</v>
      </c>
      <c r="AB9" s="27">
        <f t="shared" si="10"/>
        <v>118.3</v>
      </c>
      <c r="AC9" s="27">
        <f t="shared" si="0"/>
        <v>114.4</v>
      </c>
      <c r="AD9" s="27">
        <f t="shared" si="0"/>
        <v>121.1</v>
      </c>
      <c r="AE9" s="27">
        <f t="shared" si="0"/>
        <v>115.2</v>
      </c>
      <c r="AF9" s="27">
        <f t="shared" si="0"/>
        <v>83.6</v>
      </c>
      <c r="AG9" s="27">
        <f t="shared" si="0"/>
        <v>112.2</v>
      </c>
      <c r="AH9" s="27">
        <f t="shared" si="0"/>
        <v>108.2</v>
      </c>
      <c r="AI9" s="27">
        <f t="shared" si="0"/>
        <v>83.9</v>
      </c>
      <c r="AJ9" s="27">
        <f t="shared" si="0"/>
        <v>52.2</v>
      </c>
      <c r="AK9" s="27">
        <f t="shared" si="0"/>
        <v>125.7</v>
      </c>
      <c r="AL9" s="27">
        <f t="shared" si="11"/>
        <v>110.42857142857143</v>
      </c>
      <c r="AM9" s="27">
        <f t="shared" si="12"/>
        <v>87.266666666666666</v>
      </c>
    </row>
    <row r="10" spans="1:39">
      <c r="B10">
        <v>1952</v>
      </c>
      <c r="C10">
        <v>360.3</v>
      </c>
      <c r="D10">
        <v>361.4</v>
      </c>
      <c r="E10">
        <v>385.8</v>
      </c>
      <c r="F10">
        <v>357.1</v>
      </c>
      <c r="G10">
        <v>221.3</v>
      </c>
      <c r="H10">
        <v>358.4</v>
      </c>
      <c r="I10">
        <v>330.4</v>
      </c>
      <c r="J10">
        <v>267.2</v>
      </c>
      <c r="K10">
        <v>188.3</v>
      </c>
      <c r="L10">
        <v>418.6</v>
      </c>
      <c r="N10">
        <f>[1]ウエイト!H4</f>
        <v>0.48625387502039485</v>
      </c>
      <c r="O10">
        <f>[1]ウエイト!I4</f>
        <v>0.5386307396205664</v>
      </c>
      <c r="Q10">
        <f t="shared" si="1"/>
        <v>175.19727116984828</v>
      </c>
      <c r="R10">
        <f t="shared" si="2"/>
        <v>175.7321504323707</v>
      </c>
      <c r="S10">
        <f t="shared" si="3"/>
        <v>187.59674498286833</v>
      </c>
      <c r="T10">
        <f t="shared" si="4"/>
        <v>173.64125876978301</v>
      </c>
      <c r="U10">
        <f t="shared" si="5"/>
        <v>107.60798254201339</v>
      </c>
      <c r="V10">
        <f t="shared" si="6"/>
        <v>174.27338880730952</v>
      </c>
      <c r="W10">
        <f t="shared" si="7"/>
        <v>160.65828030673845</v>
      </c>
      <c r="X10">
        <f t="shared" si="7"/>
        <v>143.92213362661533</v>
      </c>
      <c r="Y10">
        <f t="shared" si="8"/>
        <v>101.42416827055266</v>
      </c>
      <c r="Z10">
        <f t="shared" si="9"/>
        <v>225.47082760516912</v>
      </c>
      <c r="AB10" s="27">
        <f t="shared" ref="AB10:AK16" si="13">Q10+Q19+Q29+Q38+Q47+Q55+Q63+Q72+Q81+Q90</f>
        <v>322.04052999401756</v>
      </c>
      <c r="AC10" s="27">
        <f t="shared" si="13"/>
        <v>323.02292652417475</v>
      </c>
      <c r="AD10" s="27">
        <f t="shared" si="13"/>
        <v>346.53818458693638</v>
      </c>
      <c r="AE10" s="27">
        <f t="shared" si="13"/>
        <v>326.1637882743243</v>
      </c>
      <c r="AF10" s="27">
        <f t="shared" si="13"/>
        <v>223.4880064719639</v>
      </c>
      <c r="AG10" s="27">
        <f t="shared" si="13"/>
        <v>322.24948604992653</v>
      </c>
      <c r="AH10" s="27">
        <f t="shared" si="13"/>
        <v>306.18692826453474</v>
      </c>
      <c r="AI10" s="27">
        <f t="shared" si="13"/>
        <v>259.35683255430303</v>
      </c>
      <c r="AJ10" s="27">
        <f t="shared" si="13"/>
        <v>188.87838878196322</v>
      </c>
      <c r="AK10" s="27">
        <f t="shared" si="13"/>
        <v>364.68996425625522</v>
      </c>
      <c r="AL10" s="27">
        <f t="shared" si="11"/>
        <v>309.95569288083976</v>
      </c>
      <c r="AM10" s="27">
        <f t="shared" si="12"/>
        <v>270.97506186417382</v>
      </c>
    </row>
    <row r="11" spans="1:39">
      <c r="B11">
        <v>1953</v>
      </c>
      <c r="C11">
        <v>547</v>
      </c>
      <c r="D11">
        <v>570</v>
      </c>
      <c r="E11">
        <v>618</v>
      </c>
      <c r="F11">
        <v>537</v>
      </c>
      <c r="G11">
        <v>364</v>
      </c>
      <c r="H11">
        <v>539</v>
      </c>
      <c r="I11">
        <v>515</v>
      </c>
      <c r="J11">
        <v>522</v>
      </c>
      <c r="K11">
        <v>295</v>
      </c>
      <c r="L11">
        <v>595</v>
      </c>
      <c r="N11">
        <f>N10</f>
        <v>0.48625387502039485</v>
      </c>
      <c r="O11">
        <f t="shared" ref="O11:O13" si="14">O10</f>
        <v>0.5386307396205664</v>
      </c>
      <c r="Q11">
        <f t="shared" si="1"/>
        <v>265.980869636156</v>
      </c>
      <c r="R11">
        <f t="shared" si="2"/>
        <v>277.16470876162509</v>
      </c>
      <c r="S11">
        <f t="shared" si="3"/>
        <v>300.50489476260401</v>
      </c>
      <c r="T11">
        <f t="shared" si="4"/>
        <v>261.11833088595205</v>
      </c>
      <c r="U11">
        <f t="shared" si="5"/>
        <v>176.99641050742372</v>
      </c>
      <c r="V11">
        <f t="shared" si="6"/>
        <v>262.09083863599284</v>
      </c>
      <c r="W11">
        <f t="shared" si="7"/>
        <v>250.42074563550335</v>
      </c>
      <c r="X11">
        <f t="shared" si="7"/>
        <v>281.16524608193566</v>
      </c>
      <c r="Y11">
        <f t="shared" si="8"/>
        <v>158.89606818806709</v>
      </c>
      <c r="Z11">
        <f t="shared" si="9"/>
        <v>320.48529007423701</v>
      </c>
      <c r="AB11" s="27">
        <f t="shared" si="13"/>
        <v>498.57271441779523</v>
      </c>
      <c r="AC11" s="27">
        <f t="shared" si="13"/>
        <v>512.59634524392231</v>
      </c>
      <c r="AD11" s="27">
        <f t="shared" si="13"/>
        <v>557.70464186653612</v>
      </c>
      <c r="AE11" s="27">
        <f t="shared" si="13"/>
        <v>503.56023277315489</v>
      </c>
      <c r="AF11" s="27">
        <f t="shared" si="13"/>
        <v>347.04040898460863</v>
      </c>
      <c r="AG11" s="27">
        <f t="shared" si="13"/>
        <v>500.06253059226623</v>
      </c>
      <c r="AH11" s="27">
        <f t="shared" si="13"/>
        <v>474.37846032522987</v>
      </c>
      <c r="AI11" s="27">
        <f t="shared" si="13"/>
        <v>467.27000274951877</v>
      </c>
      <c r="AJ11" s="27">
        <f t="shared" si="13"/>
        <v>284.9425350563651</v>
      </c>
      <c r="AK11" s="27">
        <f t="shared" si="13"/>
        <v>560.09980753368154</v>
      </c>
      <c r="AL11" s="27">
        <f t="shared" si="11"/>
        <v>484.84504774335903</v>
      </c>
      <c r="AM11" s="27">
        <f t="shared" si="12"/>
        <v>437.43744844652178</v>
      </c>
    </row>
    <row r="12" spans="1:39">
      <c r="B12">
        <v>1954</v>
      </c>
      <c r="C12">
        <v>941</v>
      </c>
      <c r="D12">
        <v>805</v>
      </c>
      <c r="E12">
        <v>1313</v>
      </c>
      <c r="F12">
        <v>900</v>
      </c>
      <c r="G12">
        <v>789</v>
      </c>
      <c r="H12">
        <v>831</v>
      </c>
      <c r="I12">
        <v>883</v>
      </c>
      <c r="J12">
        <v>914</v>
      </c>
      <c r="K12">
        <v>442</v>
      </c>
      <c r="L12">
        <v>516</v>
      </c>
      <c r="N12">
        <f t="shared" ref="N12:N13" si="15">N11</f>
        <v>0.48625387502039485</v>
      </c>
      <c r="O12">
        <f t="shared" si="14"/>
        <v>0.5386307396205664</v>
      </c>
      <c r="Q12">
        <f t="shared" si="1"/>
        <v>457.56489639419158</v>
      </c>
      <c r="R12">
        <f t="shared" si="2"/>
        <v>391.43436939141787</v>
      </c>
      <c r="S12">
        <f t="shared" si="3"/>
        <v>638.4513379017784</v>
      </c>
      <c r="T12">
        <f t="shared" si="4"/>
        <v>437.62848751835537</v>
      </c>
      <c r="U12">
        <f t="shared" si="5"/>
        <v>383.65430739109155</v>
      </c>
      <c r="V12">
        <f t="shared" si="6"/>
        <v>404.07697014194815</v>
      </c>
      <c r="W12">
        <f t="shared" si="7"/>
        <v>429.36217164300865</v>
      </c>
      <c r="X12">
        <f t="shared" si="7"/>
        <v>492.30849601319767</v>
      </c>
      <c r="Y12">
        <f t="shared" si="8"/>
        <v>238.07478691229034</v>
      </c>
      <c r="Z12">
        <f t="shared" si="9"/>
        <v>277.93346164421229</v>
      </c>
      <c r="AB12" s="27">
        <f t="shared" si="13"/>
        <v>906.74774297057695</v>
      </c>
      <c r="AC12" s="27">
        <f t="shared" si="13"/>
        <v>844.70386686245718</v>
      </c>
      <c r="AD12" s="27">
        <f t="shared" si="13"/>
        <v>1119.0247865339641</v>
      </c>
      <c r="AE12" s="27">
        <f t="shared" si="13"/>
        <v>912.43090226790662</v>
      </c>
      <c r="AF12" s="27">
        <f t="shared" si="13"/>
        <v>765.12856909773222</v>
      </c>
      <c r="AG12" s="27">
        <f t="shared" si="13"/>
        <v>863.66096970685817</v>
      </c>
      <c r="AH12" s="27">
        <f t="shared" si="13"/>
        <v>885.97297003317556</v>
      </c>
      <c r="AI12" s="27">
        <f t="shared" si="13"/>
        <v>837.1547979103658</v>
      </c>
      <c r="AJ12" s="27">
        <f t="shared" si="13"/>
        <v>426.26587847126751</v>
      </c>
      <c r="AK12" s="27">
        <f t="shared" si="13"/>
        <v>723.18119329117405</v>
      </c>
      <c r="AL12" s="27">
        <f t="shared" si="11"/>
        <v>899.66711535323873</v>
      </c>
      <c r="AM12" s="27">
        <f t="shared" si="12"/>
        <v>662.20062322426918</v>
      </c>
    </row>
    <row r="13" spans="1:39">
      <c r="B13">
        <v>1955</v>
      </c>
      <c r="C13">
        <v>1630</v>
      </c>
      <c r="D13">
        <v>1599</v>
      </c>
      <c r="E13">
        <v>2554</v>
      </c>
      <c r="F13">
        <v>1659</v>
      </c>
      <c r="G13">
        <v>1285</v>
      </c>
      <c r="H13">
        <v>1590</v>
      </c>
      <c r="I13">
        <v>1562</v>
      </c>
      <c r="J13">
        <v>1358</v>
      </c>
      <c r="K13">
        <v>689</v>
      </c>
      <c r="L13">
        <v>1630</v>
      </c>
      <c r="N13">
        <f t="shared" si="15"/>
        <v>0.48625387502039485</v>
      </c>
      <c r="O13">
        <f t="shared" si="14"/>
        <v>0.5386307396205664</v>
      </c>
      <c r="Q13">
        <f t="shared" si="1"/>
        <v>792.59381628324365</v>
      </c>
      <c r="R13">
        <f t="shared" si="2"/>
        <v>777.51994615761134</v>
      </c>
      <c r="S13">
        <f t="shared" si="3"/>
        <v>1241.8923968020886</v>
      </c>
      <c r="T13">
        <f t="shared" si="4"/>
        <v>806.69517865883506</v>
      </c>
      <c r="U13">
        <f t="shared" si="5"/>
        <v>624.83622940120733</v>
      </c>
      <c r="V13">
        <f t="shared" si="6"/>
        <v>773.14366128242784</v>
      </c>
      <c r="W13">
        <f t="shared" si="7"/>
        <v>759.52855278185677</v>
      </c>
      <c r="X13">
        <f t="shared" si="7"/>
        <v>731.46054440472915</v>
      </c>
      <c r="Y13">
        <f t="shared" si="8"/>
        <v>371.11657959857024</v>
      </c>
      <c r="Z13">
        <f t="shared" si="9"/>
        <v>877.96810558152322</v>
      </c>
      <c r="AB13" s="27">
        <f t="shared" si="13"/>
        <v>1589.7493337684232</v>
      </c>
      <c r="AC13" s="27">
        <f t="shared" si="13"/>
        <v>1570.9156741175832</v>
      </c>
      <c r="AD13" s="27">
        <f t="shared" si="13"/>
        <v>2206.7056480121828</v>
      </c>
      <c r="AE13" s="27">
        <f t="shared" si="13"/>
        <v>1676.9784766411051</v>
      </c>
      <c r="AF13" s="27">
        <f t="shared" si="13"/>
        <v>1234.9050008157938</v>
      </c>
      <c r="AG13" s="27">
        <f t="shared" si="13"/>
        <v>1632.3877603741776</v>
      </c>
      <c r="AH13" s="27">
        <f t="shared" si="13"/>
        <v>1594.6173519334313</v>
      </c>
      <c r="AI13" s="27">
        <f t="shared" si="13"/>
        <v>1407.3406653835577</v>
      </c>
      <c r="AJ13" s="27">
        <f t="shared" si="13"/>
        <v>710.40115479791041</v>
      </c>
      <c r="AK13" s="27">
        <f t="shared" si="13"/>
        <v>1692.2570800109977</v>
      </c>
      <c r="AL13" s="27">
        <f t="shared" si="11"/>
        <v>1643.7513208089567</v>
      </c>
      <c r="AM13" s="27">
        <f t="shared" si="12"/>
        <v>1269.9996333974887</v>
      </c>
    </row>
    <row r="14" spans="1:39">
      <c r="B14">
        <v>1956</v>
      </c>
      <c r="C14">
        <v>2222</v>
      </c>
      <c r="D14">
        <v>2222</v>
      </c>
      <c r="E14">
        <v>3050</v>
      </c>
      <c r="F14">
        <v>2212</v>
      </c>
      <c r="G14">
        <v>1768</v>
      </c>
      <c r="H14">
        <v>2218</v>
      </c>
      <c r="I14">
        <v>2057</v>
      </c>
      <c r="J14">
        <v>2025</v>
      </c>
      <c r="K14">
        <v>997</v>
      </c>
      <c r="L14">
        <v>2458</v>
      </c>
      <c r="N14">
        <f>[1]ウエイト!L4</f>
        <v>0.47698627579124264</v>
      </c>
      <c r="O14">
        <f>[1]ウエイト!M4</f>
        <v>0.52703793381759478</v>
      </c>
      <c r="Q14">
        <f t="shared" si="1"/>
        <v>1059.8635048081412</v>
      </c>
      <c r="R14">
        <f t="shared" si="2"/>
        <v>1059.8635048081412</v>
      </c>
      <c r="S14">
        <f t="shared" si="3"/>
        <v>1454.80814116329</v>
      </c>
      <c r="T14">
        <f t="shared" si="4"/>
        <v>1055.0936420502287</v>
      </c>
      <c r="U14">
        <f t="shared" si="5"/>
        <v>843.31173559891704</v>
      </c>
      <c r="V14">
        <f t="shared" si="6"/>
        <v>1057.9555597049762</v>
      </c>
      <c r="W14">
        <f t="shared" si="7"/>
        <v>981.16076930258612</v>
      </c>
      <c r="X14">
        <f t="shared" si="7"/>
        <v>1067.2518159806295</v>
      </c>
      <c r="Y14">
        <f t="shared" si="8"/>
        <v>525.45682001614205</v>
      </c>
      <c r="Z14">
        <f t="shared" si="9"/>
        <v>1295.459241323648</v>
      </c>
      <c r="AB14" s="27">
        <f t="shared" si="13"/>
        <v>2056.7792150554383</v>
      </c>
      <c r="AC14" s="27">
        <f t="shared" si="13"/>
        <v>2096.9913084043551</v>
      </c>
      <c r="AD14" s="27">
        <f t="shared" si="13"/>
        <v>2766.2828790455801</v>
      </c>
      <c r="AE14" s="27">
        <f t="shared" si="13"/>
        <v>2091.7636808559655</v>
      </c>
      <c r="AF14" s="27">
        <f t="shared" si="13"/>
        <v>1564.6885629020069</v>
      </c>
      <c r="AG14" s="27">
        <f t="shared" si="13"/>
        <v>2152.2860225675604</v>
      </c>
      <c r="AH14" s="27">
        <f t="shared" si="13"/>
        <v>2007.953448385472</v>
      </c>
      <c r="AI14" s="27">
        <f t="shared" si="13"/>
        <v>2022.383116563695</v>
      </c>
      <c r="AJ14" s="27">
        <f t="shared" si="13"/>
        <v>997.88059905631656</v>
      </c>
      <c r="AK14" s="27">
        <f t="shared" si="13"/>
        <v>2549.2113017429378</v>
      </c>
      <c r="AL14" s="27">
        <f t="shared" si="11"/>
        <v>2105.2493024594824</v>
      </c>
      <c r="AM14" s="27">
        <f t="shared" si="12"/>
        <v>1856.4916724543164</v>
      </c>
    </row>
    <row r="15" spans="1:39">
      <c r="B15">
        <v>1957</v>
      </c>
      <c r="C15">
        <v>2500</v>
      </c>
      <c r="D15">
        <v>2680</v>
      </c>
      <c r="E15">
        <v>2730</v>
      </c>
      <c r="F15">
        <v>3420</v>
      </c>
      <c r="G15">
        <v>2570</v>
      </c>
      <c r="H15">
        <v>2680</v>
      </c>
      <c r="I15">
        <v>2230</v>
      </c>
      <c r="J15">
        <v>2490</v>
      </c>
      <c r="K15">
        <v>990</v>
      </c>
      <c r="L15">
        <v>3340</v>
      </c>
      <c r="N15">
        <f>N14</f>
        <v>0.47698627579124264</v>
      </c>
      <c r="O15">
        <f t="shared" ref="O15:O16" si="16">O14</f>
        <v>0.52703793381759478</v>
      </c>
      <c r="Q15">
        <f t="shared" si="1"/>
        <v>1192.4656894781067</v>
      </c>
      <c r="R15">
        <f t="shared" si="2"/>
        <v>1278.3232191205302</v>
      </c>
      <c r="S15">
        <f t="shared" si="3"/>
        <v>1302.1725329100925</v>
      </c>
      <c r="T15">
        <f t="shared" si="4"/>
        <v>1631.2930632060497</v>
      </c>
      <c r="U15">
        <f t="shared" si="5"/>
        <v>1225.8547287834936</v>
      </c>
      <c r="V15">
        <f t="shared" si="6"/>
        <v>1278.3232191205302</v>
      </c>
      <c r="W15">
        <f t="shared" si="7"/>
        <v>1063.6793950144711</v>
      </c>
      <c r="X15">
        <f t="shared" si="7"/>
        <v>1312.3244552058111</v>
      </c>
      <c r="Y15">
        <f t="shared" si="8"/>
        <v>521.76755447941889</v>
      </c>
      <c r="Z15">
        <f t="shared" si="9"/>
        <v>1760.3066989507665</v>
      </c>
      <c r="AB15" s="27">
        <f t="shared" si="13"/>
        <v>2378.6534884929119</v>
      </c>
      <c r="AC15" s="27">
        <f t="shared" si="13"/>
        <v>2519.7859773242662</v>
      </c>
      <c r="AD15" s="27">
        <f t="shared" si="13"/>
        <v>2865.4049086646573</v>
      </c>
      <c r="AE15" s="27">
        <f t="shared" si="13"/>
        <v>2941.9320939319123</v>
      </c>
      <c r="AF15" s="27">
        <f t="shared" si="13"/>
        <v>2084.7071316659872</v>
      </c>
      <c r="AG15" s="27">
        <f t="shared" si="13"/>
        <v>2555.6403141890182</v>
      </c>
      <c r="AH15" s="27">
        <f t="shared" si="13"/>
        <v>2313.5447218044606</v>
      </c>
      <c r="AI15" s="27">
        <f t="shared" si="13"/>
        <v>2189.9536480093652</v>
      </c>
      <c r="AJ15" s="27">
        <f t="shared" si="13"/>
        <v>1058.1618338528717</v>
      </c>
      <c r="AK15" s="27">
        <f t="shared" si="13"/>
        <v>3146.9825188447821</v>
      </c>
      <c r="AL15" s="27">
        <f t="shared" si="11"/>
        <v>2522.8098051533161</v>
      </c>
      <c r="AM15" s="27">
        <f t="shared" si="12"/>
        <v>2131.6993335690063</v>
      </c>
    </row>
    <row r="16" spans="1:39">
      <c r="B16">
        <v>1958</v>
      </c>
      <c r="C16">
        <v>2686</v>
      </c>
      <c r="D16">
        <v>2700</v>
      </c>
      <c r="E16">
        <v>2700</v>
      </c>
      <c r="F16">
        <v>2998</v>
      </c>
      <c r="G16">
        <v>2700</v>
      </c>
      <c r="H16">
        <v>2700</v>
      </c>
      <c r="I16">
        <v>2200</v>
      </c>
      <c r="J16">
        <v>2354</v>
      </c>
      <c r="K16">
        <v>1000</v>
      </c>
      <c r="L16">
        <v>3500</v>
      </c>
      <c r="N16">
        <f t="shared" ref="N16" si="17">N15</f>
        <v>0.47698627579124264</v>
      </c>
      <c r="O16">
        <f t="shared" si="16"/>
        <v>0.52703793381759478</v>
      </c>
      <c r="Q16">
        <f t="shared" si="1"/>
        <v>1281.1851367752777</v>
      </c>
      <c r="R16">
        <f t="shared" si="2"/>
        <v>1287.8629446363552</v>
      </c>
      <c r="S16">
        <f t="shared" si="3"/>
        <v>1287.8629446363552</v>
      </c>
      <c r="T16">
        <f t="shared" si="4"/>
        <v>1430.0048548221455</v>
      </c>
      <c r="U16">
        <f t="shared" si="5"/>
        <v>1287.8629446363552</v>
      </c>
      <c r="V16">
        <f t="shared" si="6"/>
        <v>1287.8629446363552</v>
      </c>
      <c r="W16">
        <f t="shared" si="7"/>
        <v>1049.3698067407338</v>
      </c>
      <c r="X16">
        <f t="shared" si="7"/>
        <v>1240.6472962066182</v>
      </c>
      <c r="Y16">
        <f t="shared" si="8"/>
        <v>527.03793381759476</v>
      </c>
      <c r="Z16">
        <f t="shared" si="9"/>
        <v>1844.6327683615818</v>
      </c>
      <c r="AB16" s="27">
        <f t="shared" si="13"/>
        <v>2520.2286921605073</v>
      </c>
      <c r="AC16" s="27">
        <f t="shared" si="13"/>
        <v>2543.2444044657591</v>
      </c>
      <c r="AD16" s="27">
        <f t="shared" si="13"/>
        <v>2674.4865905067795</v>
      </c>
      <c r="AE16" s="27">
        <f t="shared" si="13"/>
        <v>2885.562710277</v>
      </c>
      <c r="AF16" s="27">
        <f t="shared" si="13"/>
        <v>2329.0494587862227</v>
      </c>
      <c r="AG16" s="27">
        <f t="shared" si="13"/>
        <v>2575.4671544200223</v>
      </c>
      <c r="AH16" s="27">
        <f t="shared" si="13"/>
        <v>2228.1890537481327</v>
      </c>
      <c r="AI16" s="27">
        <f t="shared" si="13"/>
        <v>2291.102588638325</v>
      </c>
      <c r="AJ16" s="27">
        <f t="shared" si="13"/>
        <v>1122.5253552312499</v>
      </c>
      <c r="AK16" s="27">
        <f t="shared" si="13"/>
        <v>3256.5308104778192</v>
      </c>
      <c r="AL16" s="27">
        <f t="shared" si="11"/>
        <v>2536.604009194918</v>
      </c>
      <c r="AM16" s="27">
        <f t="shared" si="12"/>
        <v>2223.3862514491316</v>
      </c>
    </row>
    <row r="18" spans="1:26">
      <c r="A18">
        <v>2</v>
      </c>
      <c r="B18" t="s">
        <v>105</v>
      </c>
    </row>
    <row r="19" spans="1:26">
      <c r="B19">
        <v>1952</v>
      </c>
      <c r="C19">
        <v>360</v>
      </c>
      <c r="D19">
        <v>360</v>
      </c>
      <c r="E19">
        <v>360</v>
      </c>
      <c r="F19">
        <v>360</v>
      </c>
      <c r="G19">
        <v>220</v>
      </c>
      <c r="H19">
        <v>360</v>
      </c>
      <c r="I19">
        <v>330</v>
      </c>
      <c r="J19">
        <v>270</v>
      </c>
      <c r="K19">
        <v>190</v>
      </c>
      <c r="L19">
        <v>420</v>
      </c>
      <c r="N19">
        <f>[1]ウエイト!H5</f>
        <v>0.16757763637352477</v>
      </c>
      <c r="O19">
        <f>[1]ウエイト!I5</f>
        <v>0.15067363211437998</v>
      </c>
      <c r="Q19">
        <f t="shared" ref="Q19:Q25" si="18">C19*N19</f>
        <v>60.32794909446892</v>
      </c>
      <c r="R19">
        <f t="shared" ref="R19:R25" si="19">D19*N19</f>
        <v>60.32794909446892</v>
      </c>
      <c r="S19">
        <f t="shared" ref="S19:S25" si="20">E19*N19</f>
        <v>60.32794909446892</v>
      </c>
      <c r="T19">
        <f t="shared" ref="T19:T25" si="21">F19*N19</f>
        <v>60.32794909446892</v>
      </c>
      <c r="U19">
        <f t="shared" ref="U19:U25" si="22">G19*N19</f>
        <v>36.867080002175449</v>
      </c>
      <c r="V19">
        <f t="shared" ref="V19:V25" si="23">H19*N19</f>
        <v>60.32794909446892</v>
      </c>
      <c r="W19">
        <f t="shared" ref="W19:X25" si="24">I19*N19</f>
        <v>55.300620003263177</v>
      </c>
      <c r="X19">
        <f t="shared" si="24"/>
        <v>40.681880670882592</v>
      </c>
      <c r="Y19">
        <f t="shared" ref="Y19:Y25" si="25">K19*O19</f>
        <v>28.627990101732195</v>
      </c>
      <c r="Z19">
        <f t="shared" ref="Z19:Z25" si="26">L19*O19</f>
        <v>63.282925488039588</v>
      </c>
    </row>
    <row r="20" spans="1:26">
      <c r="B20">
        <v>1953</v>
      </c>
      <c r="C20">
        <v>548</v>
      </c>
      <c r="D20">
        <v>570</v>
      </c>
      <c r="E20">
        <v>585</v>
      </c>
      <c r="F20">
        <v>537</v>
      </c>
      <c r="G20">
        <v>364</v>
      </c>
      <c r="H20">
        <v>539</v>
      </c>
      <c r="I20">
        <v>524</v>
      </c>
      <c r="J20">
        <v>439</v>
      </c>
      <c r="K20">
        <v>296</v>
      </c>
      <c r="L20">
        <v>596</v>
      </c>
      <c r="N20">
        <f>N19</f>
        <v>0.16757763637352477</v>
      </c>
      <c r="O20">
        <f t="shared" ref="O20:O22" si="27">O19</f>
        <v>0.15067363211437998</v>
      </c>
      <c r="Q20">
        <f t="shared" si="18"/>
        <v>91.832544732691574</v>
      </c>
      <c r="R20">
        <f t="shared" si="19"/>
        <v>95.519252732909123</v>
      </c>
      <c r="S20">
        <f t="shared" si="20"/>
        <v>98.032917278511988</v>
      </c>
      <c r="T20">
        <f t="shared" si="21"/>
        <v>89.989190732582799</v>
      </c>
      <c r="U20">
        <f t="shared" si="22"/>
        <v>60.998259639963017</v>
      </c>
      <c r="V20">
        <f t="shared" si="23"/>
        <v>90.324346005329843</v>
      </c>
      <c r="W20">
        <f t="shared" si="24"/>
        <v>87.810681459726979</v>
      </c>
      <c r="X20">
        <f t="shared" si="24"/>
        <v>66.145724498212815</v>
      </c>
      <c r="Y20">
        <f t="shared" si="25"/>
        <v>44.599395105856473</v>
      </c>
      <c r="Z20">
        <f t="shared" si="26"/>
        <v>89.801484740170466</v>
      </c>
    </row>
    <row r="21" spans="1:26">
      <c r="B21">
        <v>1954</v>
      </c>
      <c r="C21">
        <v>1032</v>
      </c>
      <c r="D21">
        <v>1072</v>
      </c>
      <c r="E21">
        <v>1043</v>
      </c>
      <c r="F21">
        <v>1058</v>
      </c>
      <c r="G21">
        <v>811</v>
      </c>
      <c r="H21">
        <v>1052</v>
      </c>
      <c r="I21">
        <v>1031</v>
      </c>
      <c r="J21">
        <v>602</v>
      </c>
      <c r="K21">
        <v>398</v>
      </c>
      <c r="L21">
        <v>935</v>
      </c>
      <c r="N21">
        <f t="shared" ref="N21:N22" si="28">N20</f>
        <v>0.16757763637352477</v>
      </c>
      <c r="O21">
        <f t="shared" si="27"/>
        <v>0.15067363211437998</v>
      </c>
      <c r="Q21">
        <f t="shared" si="18"/>
        <v>172.94012073747757</v>
      </c>
      <c r="R21">
        <f t="shared" si="19"/>
        <v>179.64322619241855</v>
      </c>
      <c r="S21">
        <f t="shared" si="20"/>
        <v>174.78347473758635</v>
      </c>
      <c r="T21">
        <f t="shared" si="21"/>
        <v>177.29713928318921</v>
      </c>
      <c r="U21">
        <f t="shared" si="22"/>
        <v>135.90546309892858</v>
      </c>
      <c r="V21">
        <f t="shared" si="23"/>
        <v>176.29167346494805</v>
      </c>
      <c r="W21">
        <f t="shared" si="24"/>
        <v>172.77254310110405</v>
      </c>
      <c r="X21">
        <f t="shared" si="24"/>
        <v>90.705526532856751</v>
      </c>
      <c r="Y21">
        <f t="shared" si="25"/>
        <v>59.968105581523233</v>
      </c>
      <c r="Z21">
        <f t="shared" si="26"/>
        <v>140.87984602694527</v>
      </c>
    </row>
    <row r="22" spans="1:26">
      <c r="B22">
        <v>1955</v>
      </c>
      <c r="C22">
        <v>1854</v>
      </c>
      <c r="D22">
        <v>1841</v>
      </c>
      <c r="E22">
        <v>2393</v>
      </c>
      <c r="F22">
        <v>1685</v>
      </c>
      <c r="G22">
        <v>1041</v>
      </c>
      <c r="H22">
        <v>1725</v>
      </c>
      <c r="I22">
        <v>1771</v>
      </c>
      <c r="J22">
        <v>982</v>
      </c>
      <c r="K22">
        <v>578</v>
      </c>
      <c r="L22">
        <v>1620</v>
      </c>
      <c r="N22">
        <f t="shared" si="28"/>
        <v>0.16757763637352477</v>
      </c>
      <c r="O22">
        <f t="shared" si="27"/>
        <v>0.15067363211437998</v>
      </c>
      <c r="Q22">
        <f t="shared" si="18"/>
        <v>310.68893783651492</v>
      </c>
      <c r="R22">
        <f t="shared" si="19"/>
        <v>308.5104285636591</v>
      </c>
      <c r="S22">
        <f t="shared" si="20"/>
        <v>401.01328384184478</v>
      </c>
      <c r="T22">
        <f t="shared" si="21"/>
        <v>282.36831728938921</v>
      </c>
      <c r="U22">
        <f t="shared" si="22"/>
        <v>174.44831946483927</v>
      </c>
      <c r="V22">
        <f t="shared" si="23"/>
        <v>289.07142274433022</v>
      </c>
      <c r="W22">
        <f t="shared" si="24"/>
        <v>296.77999401751237</v>
      </c>
      <c r="X22">
        <f t="shared" si="24"/>
        <v>147.96150673632113</v>
      </c>
      <c r="Y22">
        <f t="shared" si="25"/>
        <v>87.089359362111622</v>
      </c>
      <c r="Z22">
        <f t="shared" si="26"/>
        <v>244.09128402529558</v>
      </c>
    </row>
    <row r="23" spans="1:26">
      <c r="B23">
        <v>1956</v>
      </c>
      <c r="C23">
        <v>1995</v>
      </c>
      <c r="D23">
        <v>2077</v>
      </c>
      <c r="E23">
        <v>2753</v>
      </c>
      <c r="F23">
        <v>1963</v>
      </c>
      <c r="G23">
        <v>1262</v>
      </c>
      <c r="H23">
        <v>1995</v>
      </c>
      <c r="I23">
        <v>1837</v>
      </c>
      <c r="J23">
        <v>1265</v>
      </c>
      <c r="K23">
        <v>720</v>
      </c>
      <c r="L23">
        <v>2090</v>
      </c>
      <c r="N23">
        <f>[1]ウエイト!L5</f>
        <v>0.1643837443482668</v>
      </c>
      <c r="O23">
        <f>[1]ウエイト!M5</f>
        <v>0.14743072370191015</v>
      </c>
      <c r="Q23">
        <f t="shared" si="18"/>
        <v>327.94556997479225</v>
      </c>
      <c r="R23">
        <f t="shared" si="19"/>
        <v>341.42503701135013</v>
      </c>
      <c r="S23">
        <f t="shared" si="20"/>
        <v>452.54844819077852</v>
      </c>
      <c r="T23">
        <f t="shared" si="21"/>
        <v>322.68529015564775</v>
      </c>
      <c r="U23">
        <f t="shared" si="22"/>
        <v>207.4522853675127</v>
      </c>
      <c r="V23">
        <f t="shared" si="23"/>
        <v>327.94556997479225</v>
      </c>
      <c r="W23">
        <f t="shared" si="24"/>
        <v>301.97293836776612</v>
      </c>
      <c r="X23">
        <f t="shared" si="24"/>
        <v>186.49986548291633</v>
      </c>
      <c r="Y23">
        <f t="shared" si="25"/>
        <v>106.15012106537532</v>
      </c>
      <c r="Z23">
        <f t="shared" si="26"/>
        <v>308.13021253699225</v>
      </c>
    </row>
    <row r="24" spans="1:26">
      <c r="B24">
        <v>1957</v>
      </c>
      <c r="C24">
        <v>2590</v>
      </c>
      <c r="D24">
        <v>2730</v>
      </c>
      <c r="E24">
        <v>3640</v>
      </c>
      <c r="F24">
        <v>2640</v>
      </c>
      <c r="G24">
        <v>1650</v>
      </c>
      <c r="H24">
        <v>2550</v>
      </c>
      <c r="I24">
        <v>2310</v>
      </c>
      <c r="J24">
        <v>1270</v>
      </c>
      <c r="K24">
        <v>890</v>
      </c>
      <c r="L24">
        <v>2240</v>
      </c>
      <c r="N24">
        <f>N23</f>
        <v>0.1643837443482668</v>
      </c>
      <c r="O24">
        <f t="shared" ref="O24:O25" si="29">O23</f>
        <v>0.14743072370191015</v>
      </c>
      <c r="Q24">
        <f t="shared" si="18"/>
        <v>425.753897862011</v>
      </c>
      <c r="R24">
        <f t="shared" si="19"/>
        <v>448.76762207076837</v>
      </c>
      <c r="S24">
        <f t="shared" si="20"/>
        <v>598.3568294276912</v>
      </c>
      <c r="T24">
        <f t="shared" si="21"/>
        <v>433.97308507942438</v>
      </c>
      <c r="U24">
        <f t="shared" si="22"/>
        <v>271.23317817464022</v>
      </c>
      <c r="V24">
        <f t="shared" si="23"/>
        <v>419.17854808808033</v>
      </c>
      <c r="W24">
        <f t="shared" si="24"/>
        <v>379.72644944449632</v>
      </c>
      <c r="X24">
        <f t="shared" si="24"/>
        <v>187.23701910142589</v>
      </c>
      <c r="Y24">
        <f t="shared" si="25"/>
        <v>131.21334409470003</v>
      </c>
      <c r="Z24">
        <f t="shared" si="26"/>
        <v>330.24482109227876</v>
      </c>
    </row>
    <row r="25" spans="1:26">
      <c r="B25">
        <v>1958</v>
      </c>
      <c r="C25">
        <v>2556</v>
      </c>
      <c r="D25">
        <v>2700</v>
      </c>
      <c r="E25">
        <v>2713</v>
      </c>
      <c r="F25">
        <v>3571</v>
      </c>
      <c r="G25">
        <v>2700</v>
      </c>
      <c r="H25">
        <v>2700</v>
      </c>
      <c r="I25">
        <v>2298</v>
      </c>
      <c r="J25">
        <v>2447</v>
      </c>
      <c r="K25">
        <v>986</v>
      </c>
      <c r="L25">
        <v>3237</v>
      </c>
      <c r="N25">
        <f t="shared" ref="N25" si="30">N24</f>
        <v>0.1643837443482668</v>
      </c>
      <c r="O25">
        <f t="shared" si="29"/>
        <v>0.14743072370191015</v>
      </c>
      <c r="Q25">
        <f t="shared" si="18"/>
        <v>420.16485055416996</v>
      </c>
      <c r="R25">
        <f t="shared" si="19"/>
        <v>443.83610974032035</v>
      </c>
      <c r="S25">
        <f t="shared" si="20"/>
        <v>445.97309841684785</v>
      </c>
      <c r="T25">
        <f t="shared" si="21"/>
        <v>587.01435106766075</v>
      </c>
      <c r="U25">
        <f t="shared" si="22"/>
        <v>443.83610974032035</v>
      </c>
      <c r="V25">
        <f t="shared" si="23"/>
        <v>443.83610974032035</v>
      </c>
      <c r="W25">
        <f t="shared" si="24"/>
        <v>377.75384451231713</v>
      </c>
      <c r="X25">
        <f t="shared" si="24"/>
        <v>360.76298089857414</v>
      </c>
      <c r="Y25">
        <f t="shared" si="25"/>
        <v>145.36669357008341</v>
      </c>
      <c r="Z25">
        <f t="shared" si="26"/>
        <v>477.23325262308316</v>
      </c>
    </row>
    <row r="28" spans="1:26">
      <c r="A28">
        <v>3</v>
      </c>
      <c r="B28" t="s">
        <v>106</v>
      </c>
    </row>
    <row r="29" spans="1:26">
      <c r="B29">
        <v>1952</v>
      </c>
      <c r="C29">
        <v>294</v>
      </c>
      <c r="D29">
        <v>289</v>
      </c>
      <c r="E29">
        <v>320</v>
      </c>
      <c r="F29">
        <v>296</v>
      </c>
      <c r="G29">
        <v>283</v>
      </c>
      <c r="H29">
        <v>292</v>
      </c>
      <c r="I29">
        <v>311</v>
      </c>
      <c r="J29">
        <v>234</v>
      </c>
      <c r="K29">
        <v>148</v>
      </c>
      <c r="L29">
        <v>293</v>
      </c>
      <c r="N29">
        <f>[1]ウエイト!H6</f>
        <v>9.6141295480502528E-2</v>
      </c>
      <c r="O29">
        <f>[1]ウエイト!I6</f>
        <v>2.859499587572175E-2</v>
      </c>
      <c r="Q29">
        <f t="shared" ref="Q29:Q35" si="31">C29*N29</f>
        <v>28.265540871267742</v>
      </c>
      <c r="R29">
        <f t="shared" ref="R29:R35" si="32">D29*N29</f>
        <v>27.784834393865232</v>
      </c>
      <c r="S29">
        <f t="shared" ref="S29:S35" si="33">E29*N29</f>
        <v>30.76521455376081</v>
      </c>
      <c r="T29">
        <f t="shared" ref="T29:T35" si="34">F29*N29</f>
        <v>28.457823462228749</v>
      </c>
      <c r="U29">
        <f t="shared" ref="U29:U35" si="35">G29*N29</f>
        <v>27.207986620982215</v>
      </c>
      <c r="V29">
        <f t="shared" ref="V29:V35" si="36">H29*N29</f>
        <v>28.073258280306739</v>
      </c>
      <c r="W29">
        <f t="shared" ref="W29:X35" si="37">I29*N29</f>
        <v>29.899942894436286</v>
      </c>
      <c r="X29">
        <f t="shared" si="37"/>
        <v>6.6912290349188899</v>
      </c>
      <c r="Y29">
        <f t="shared" ref="Y29:Y35" si="38">K29*O29</f>
        <v>4.2320593896068193</v>
      </c>
      <c r="Z29">
        <f t="shared" ref="Z29:Z35" si="39">L29*O29</f>
        <v>8.3783337915864724</v>
      </c>
    </row>
    <row r="30" spans="1:26">
      <c r="B30">
        <v>1953</v>
      </c>
      <c r="C30">
        <v>419</v>
      </c>
      <c r="D30">
        <v>420</v>
      </c>
      <c r="E30">
        <v>428</v>
      </c>
      <c r="F30">
        <v>409</v>
      </c>
      <c r="G30">
        <v>390</v>
      </c>
      <c r="H30">
        <v>416</v>
      </c>
      <c r="I30">
        <v>406</v>
      </c>
      <c r="J30">
        <v>282</v>
      </c>
      <c r="K30">
        <v>241</v>
      </c>
      <c r="L30">
        <v>459</v>
      </c>
      <c r="N30">
        <f>N29</f>
        <v>9.6141295480502528E-2</v>
      </c>
      <c r="O30">
        <f t="shared" ref="O30:O32" si="40">O29</f>
        <v>2.859499587572175E-2</v>
      </c>
      <c r="Q30">
        <f t="shared" si="31"/>
        <v>40.283202806330557</v>
      </c>
      <c r="R30">
        <f t="shared" si="32"/>
        <v>40.379344101811064</v>
      </c>
      <c r="S30">
        <f t="shared" si="33"/>
        <v>41.148474465655084</v>
      </c>
      <c r="T30">
        <f t="shared" si="34"/>
        <v>39.321789851525537</v>
      </c>
      <c r="U30">
        <f t="shared" si="35"/>
        <v>37.495105237395983</v>
      </c>
      <c r="V30">
        <f t="shared" si="36"/>
        <v>39.99477891988905</v>
      </c>
      <c r="W30">
        <f t="shared" si="37"/>
        <v>39.033365965084023</v>
      </c>
      <c r="X30">
        <f t="shared" si="37"/>
        <v>8.0637888369535329</v>
      </c>
      <c r="Y30">
        <f t="shared" si="38"/>
        <v>6.8913940060489418</v>
      </c>
      <c r="Z30">
        <f t="shared" si="39"/>
        <v>13.125103106956283</v>
      </c>
    </row>
    <row r="31" spans="1:26">
      <c r="B31">
        <v>1954</v>
      </c>
      <c r="C31">
        <v>1082</v>
      </c>
      <c r="D31">
        <v>1097</v>
      </c>
      <c r="E31">
        <v>1210</v>
      </c>
      <c r="F31">
        <v>1101</v>
      </c>
      <c r="G31">
        <v>884</v>
      </c>
      <c r="H31">
        <v>1120</v>
      </c>
      <c r="I31">
        <v>1235</v>
      </c>
      <c r="J31">
        <v>662</v>
      </c>
      <c r="K31">
        <v>461</v>
      </c>
      <c r="L31">
        <v>962</v>
      </c>
      <c r="N31">
        <f t="shared" ref="N31:N32" si="41">N30</f>
        <v>9.6141295480502528E-2</v>
      </c>
      <c r="O31">
        <f t="shared" si="40"/>
        <v>2.859499587572175E-2</v>
      </c>
      <c r="Q31">
        <f t="shared" si="31"/>
        <v>104.02488170990374</v>
      </c>
      <c r="R31">
        <f t="shared" si="32"/>
        <v>105.46700114211127</v>
      </c>
      <c r="S31">
        <f t="shared" si="33"/>
        <v>116.33096753140806</v>
      </c>
      <c r="T31">
        <f t="shared" si="34"/>
        <v>105.85156632403329</v>
      </c>
      <c r="U31">
        <f t="shared" si="35"/>
        <v>84.988905204764237</v>
      </c>
      <c r="V31">
        <f t="shared" si="36"/>
        <v>107.67825093816283</v>
      </c>
      <c r="W31">
        <f t="shared" si="37"/>
        <v>118.73449991842062</v>
      </c>
      <c r="X31">
        <f t="shared" si="37"/>
        <v>18.9298872697278</v>
      </c>
      <c r="Y31">
        <f t="shared" si="38"/>
        <v>13.182293098707726</v>
      </c>
      <c r="Z31">
        <f t="shared" si="39"/>
        <v>27.508386032444324</v>
      </c>
    </row>
    <row r="32" spans="1:26">
      <c r="B32">
        <v>1955</v>
      </c>
      <c r="C32">
        <v>1457</v>
      </c>
      <c r="D32">
        <v>1547</v>
      </c>
      <c r="E32">
        <v>1645</v>
      </c>
      <c r="F32">
        <v>1925</v>
      </c>
      <c r="G32">
        <v>1098</v>
      </c>
      <c r="H32">
        <v>1925</v>
      </c>
      <c r="I32">
        <v>1925</v>
      </c>
      <c r="J32">
        <v>810</v>
      </c>
      <c r="K32">
        <v>552</v>
      </c>
      <c r="L32">
        <v>1182</v>
      </c>
      <c r="N32">
        <f t="shared" si="41"/>
        <v>9.6141295480502528E-2</v>
      </c>
      <c r="O32">
        <f t="shared" si="40"/>
        <v>2.859499587572175E-2</v>
      </c>
      <c r="Q32">
        <f t="shared" si="31"/>
        <v>140.07786751509218</v>
      </c>
      <c r="R32">
        <f t="shared" si="32"/>
        <v>148.73058410833741</v>
      </c>
      <c r="S32">
        <f t="shared" si="33"/>
        <v>158.15243106542667</v>
      </c>
      <c r="T32">
        <f t="shared" si="34"/>
        <v>185.07199379996737</v>
      </c>
      <c r="U32">
        <f t="shared" si="35"/>
        <v>105.56314243759178</v>
      </c>
      <c r="V32">
        <f t="shared" si="36"/>
        <v>185.07199379996737</v>
      </c>
      <c r="W32">
        <f t="shared" si="37"/>
        <v>185.07199379996737</v>
      </c>
      <c r="X32">
        <f t="shared" si="37"/>
        <v>23.161946659334617</v>
      </c>
      <c r="Y32">
        <f t="shared" si="38"/>
        <v>15.784437723398407</v>
      </c>
      <c r="Z32">
        <f t="shared" si="39"/>
        <v>33.799285125103111</v>
      </c>
    </row>
    <row r="33" spans="1:26">
      <c r="B33">
        <v>1956</v>
      </c>
      <c r="C33">
        <v>1776</v>
      </c>
      <c r="D33">
        <v>1788</v>
      </c>
      <c r="E33">
        <v>1862</v>
      </c>
      <c r="F33">
        <v>1772</v>
      </c>
      <c r="G33">
        <v>850</v>
      </c>
      <c r="H33">
        <v>1962</v>
      </c>
      <c r="I33">
        <v>1759</v>
      </c>
      <c r="J33">
        <v>867</v>
      </c>
      <c r="K33">
        <v>652</v>
      </c>
      <c r="L33">
        <v>1293</v>
      </c>
      <c r="N33">
        <f>[1]ウエイト!H7</f>
        <v>0.10684179039538805</v>
      </c>
      <c r="O33">
        <f>[1]ウエイト!I7</f>
        <v>0.16359637063513885</v>
      </c>
      <c r="Q33">
        <f t="shared" si="31"/>
        <v>189.75101974220917</v>
      </c>
      <c r="R33">
        <f t="shared" si="32"/>
        <v>191.03312122695382</v>
      </c>
      <c r="S33">
        <f t="shared" si="33"/>
        <v>198.93941371621256</v>
      </c>
      <c r="T33">
        <f t="shared" si="34"/>
        <v>189.32365258062762</v>
      </c>
      <c r="U33">
        <f t="shared" si="35"/>
        <v>90.815521836079839</v>
      </c>
      <c r="V33">
        <f t="shared" si="36"/>
        <v>209.62359275575136</v>
      </c>
      <c r="W33">
        <f t="shared" si="37"/>
        <v>187.93470930548759</v>
      </c>
      <c r="X33">
        <f t="shared" si="37"/>
        <v>141.83805334066537</v>
      </c>
      <c r="Y33">
        <f t="shared" si="38"/>
        <v>106.66483365411052</v>
      </c>
      <c r="Z33">
        <f t="shared" si="39"/>
        <v>211.53010723123452</v>
      </c>
    </row>
    <row r="34" spans="1:26">
      <c r="B34">
        <v>1957</v>
      </c>
      <c r="C34">
        <v>1880</v>
      </c>
      <c r="D34">
        <v>1940</v>
      </c>
      <c r="E34">
        <v>2000</v>
      </c>
      <c r="F34">
        <v>1880</v>
      </c>
      <c r="G34">
        <v>970</v>
      </c>
      <c r="H34">
        <v>2000</v>
      </c>
      <c r="I34">
        <v>1880</v>
      </c>
      <c r="J34">
        <v>1000</v>
      </c>
      <c r="K34">
        <v>770</v>
      </c>
      <c r="L34">
        <v>1300</v>
      </c>
      <c r="N34">
        <f>N33</f>
        <v>0.10684179039538805</v>
      </c>
      <c r="O34">
        <f t="shared" ref="O34:O35" si="42">O33</f>
        <v>0.16359637063513885</v>
      </c>
      <c r="Q34">
        <f t="shared" si="31"/>
        <v>200.86256594332954</v>
      </c>
      <c r="R34">
        <f t="shared" si="32"/>
        <v>207.2730733670528</v>
      </c>
      <c r="S34">
        <f t="shared" si="33"/>
        <v>213.68358079077609</v>
      </c>
      <c r="T34">
        <f t="shared" si="34"/>
        <v>200.86256594332954</v>
      </c>
      <c r="U34">
        <f t="shared" si="35"/>
        <v>103.6365366835264</v>
      </c>
      <c r="V34">
        <f t="shared" si="36"/>
        <v>213.68358079077609</v>
      </c>
      <c r="W34">
        <f t="shared" si="37"/>
        <v>200.86256594332954</v>
      </c>
      <c r="X34">
        <f t="shared" si="37"/>
        <v>163.59637063513884</v>
      </c>
      <c r="Y34">
        <f t="shared" si="38"/>
        <v>125.96920538905691</v>
      </c>
      <c r="Z34">
        <f t="shared" si="39"/>
        <v>212.67528182568051</v>
      </c>
    </row>
    <row r="35" spans="1:26">
      <c r="B35">
        <v>1958</v>
      </c>
      <c r="C35">
        <v>2047</v>
      </c>
      <c r="D35">
        <v>2053</v>
      </c>
      <c r="E35">
        <v>2448</v>
      </c>
      <c r="F35">
        <v>2178</v>
      </c>
      <c r="G35">
        <v>1197</v>
      </c>
      <c r="H35">
        <v>2000</v>
      </c>
      <c r="I35">
        <v>2050</v>
      </c>
      <c r="J35">
        <v>1178</v>
      </c>
      <c r="K35">
        <v>932</v>
      </c>
      <c r="L35">
        <v>1300</v>
      </c>
      <c r="N35">
        <f t="shared" ref="N35" si="43">N34</f>
        <v>0.10684179039538805</v>
      </c>
      <c r="O35">
        <f t="shared" si="42"/>
        <v>0.16359637063513885</v>
      </c>
      <c r="Q35">
        <f t="shared" si="31"/>
        <v>218.70514493935934</v>
      </c>
      <c r="R35">
        <f t="shared" si="32"/>
        <v>219.34619568173167</v>
      </c>
      <c r="S35">
        <f t="shared" si="33"/>
        <v>261.54870288790994</v>
      </c>
      <c r="T35">
        <f t="shared" si="34"/>
        <v>232.70141948115517</v>
      </c>
      <c r="U35">
        <f t="shared" si="35"/>
        <v>127.88962310327949</v>
      </c>
      <c r="V35">
        <f t="shared" si="36"/>
        <v>213.68358079077609</v>
      </c>
      <c r="W35">
        <f t="shared" si="37"/>
        <v>219.02567031054551</v>
      </c>
      <c r="X35">
        <f t="shared" si="37"/>
        <v>192.71652460819357</v>
      </c>
      <c r="Y35">
        <f t="shared" si="38"/>
        <v>152.4718174319494</v>
      </c>
      <c r="Z35">
        <f t="shared" si="39"/>
        <v>212.67528182568051</v>
      </c>
    </row>
    <row r="37" spans="1:26">
      <c r="A37">
        <v>4</v>
      </c>
      <c r="B37" t="s">
        <v>107</v>
      </c>
    </row>
    <row r="38" spans="1:26">
      <c r="B38">
        <v>1952</v>
      </c>
      <c r="C38">
        <v>230</v>
      </c>
      <c r="D38">
        <v>230</v>
      </c>
      <c r="E38">
        <v>242</v>
      </c>
      <c r="F38">
        <v>242</v>
      </c>
      <c r="G38">
        <v>206</v>
      </c>
      <c r="H38">
        <v>212</v>
      </c>
      <c r="I38">
        <v>219</v>
      </c>
      <c r="J38">
        <v>237</v>
      </c>
      <c r="K38">
        <v>238</v>
      </c>
      <c r="L38">
        <v>217</v>
      </c>
      <c r="N38">
        <f>[1]ウエイト!H7</f>
        <v>0.10684179039538805</v>
      </c>
      <c r="O38">
        <f>[1]ウエイト!I7</f>
        <v>0.16359637063513885</v>
      </c>
      <c r="Q38">
        <f t="shared" ref="Q38:Q44" si="44">C38*N38</f>
        <v>24.57361179093925</v>
      </c>
      <c r="R38">
        <f t="shared" ref="R38:R44" si="45">D38*N38</f>
        <v>24.57361179093925</v>
      </c>
      <c r="S38">
        <f t="shared" ref="S38:S44" si="46">E38*N38</f>
        <v>25.855713275683907</v>
      </c>
      <c r="T38">
        <f t="shared" ref="T38:T44" si="47">F38*N38</f>
        <v>25.855713275683907</v>
      </c>
      <c r="U38">
        <f t="shared" ref="U38:U44" si="48">G38*N38</f>
        <v>22.009408821449938</v>
      </c>
      <c r="V38">
        <f t="shared" ref="V38:V44" si="49">H38*N38</f>
        <v>22.650459563822267</v>
      </c>
      <c r="W38">
        <f t="shared" ref="W38:X44" si="50">I38*N38</f>
        <v>23.398352096589981</v>
      </c>
      <c r="X38">
        <f t="shared" si="50"/>
        <v>38.772339840527906</v>
      </c>
      <c r="Y38">
        <f t="shared" ref="Y38:Y44" si="51">K38*O38</f>
        <v>38.935936211163046</v>
      </c>
      <c r="Z38">
        <f t="shared" ref="Z38:Z44" si="52">L38*O38</f>
        <v>35.500412427825133</v>
      </c>
    </row>
    <row r="39" spans="1:26">
      <c r="B39">
        <v>1953</v>
      </c>
      <c r="C39">
        <v>424</v>
      </c>
      <c r="D39">
        <v>421</v>
      </c>
      <c r="E39">
        <v>463</v>
      </c>
      <c r="F39">
        <v>488</v>
      </c>
      <c r="G39">
        <v>255</v>
      </c>
      <c r="H39">
        <v>448</v>
      </c>
      <c r="I39">
        <v>427</v>
      </c>
      <c r="J39">
        <v>422</v>
      </c>
      <c r="K39">
        <v>292</v>
      </c>
      <c r="L39">
        <v>522</v>
      </c>
      <c r="N39">
        <f>N38</f>
        <v>0.10684179039538805</v>
      </c>
      <c r="O39">
        <f t="shared" ref="O39:O41" si="53">O38</f>
        <v>0.16359637063513885</v>
      </c>
      <c r="Q39">
        <f t="shared" si="44"/>
        <v>45.300919127644534</v>
      </c>
      <c r="R39">
        <f t="shared" si="45"/>
        <v>44.980393756458369</v>
      </c>
      <c r="S39">
        <f t="shared" si="46"/>
        <v>49.467748953064664</v>
      </c>
      <c r="T39">
        <f t="shared" si="47"/>
        <v>52.138793712949365</v>
      </c>
      <c r="U39">
        <f t="shared" si="48"/>
        <v>27.244656550823951</v>
      </c>
      <c r="V39">
        <f t="shared" si="49"/>
        <v>47.865122097133849</v>
      </c>
      <c r="W39">
        <f t="shared" si="50"/>
        <v>45.621444498830698</v>
      </c>
      <c r="X39">
        <f t="shared" si="50"/>
        <v>69.037668408028594</v>
      </c>
      <c r="Y39">
        <f t="shared" si="51"/>
        <v>47.770140225460544</v>
      </c>
      <c r="Z39">
        <f t="shared" si="52"/>
        <v>85.397305471542481</v>
      </c>
    </row>
    <row r="40" spans="1:26">
      <c r="B40">
        <v>1954</v>
      </c>
      <c r="C40">
        <v>827</v>
      </c>
      <c r="D40">
        <v>833</v>
      </c>
      <c r="E40">
        <v>950</v>
      </c>
      <c r="F40">
        <v>1000</v>
      </c>
      <c r="G40">
        <v>858</v>
      </c>
      <c r="H40">
        <v>858</v>
      </c>
      <c r="I40">
        <v>850</v>
      </c>
      <c r="J40">
        <v>1050</v>
      </c>
      <c r="K40">
        <v>468</v>
      </c>
      <c r="L40">
        <v>1275</v>
      </c>
      <c r="N40">
        <f t="shared" ref="N40:N41" si="54">N39</f>
        <v>0.10684179039538805</v>
      </c>
      <c r="O40">
        <f t="shared" si="53"/>
        <v>0.16359637063513885</v>
      </c>
      <c r="Q40">
        <f t="shared" si="44"/>
        <v>88.358160656985916</v>
      </c>
      <c r="R40">
        <f t="shared" si="45"/>
        <v>88.999211399358245</v>
      </c>
      <c r="S40">
        <f t="shared" si="46"/>
        <v>101.49970087561864</v>
      </c>
      <c r="T40">
        <f t="shared" si="47"/>
        <v>106.84179039538805</v>
      </c>
      <c r="U40">
        <f t="shared" si="48"/>
        <v>91.670256159242939</v>
      </c>
      <c r="V40">
        <f t="shared" si="49"/>
        <v>91.670256159242939</v>
      </c>
      <c r="W40">
        <f t="shared" si="50"/>
        <v>90.815521836079839</v>
      </c>
      <c r="X40">
        <f t="shared" si="50"/>
        <v>171.77618916689579</v>
      </c>
      <c r="Y40">
        <f t="shared" si="51"/>
        <v>76.563101457244983</v>
      </c>
      <c r="Z40">
        <f t="shared" si="52"/>
        <v>208.58537255980204</v>
      </c>
    </row>
    <row r="41" spans="1:26">
      <c r="B41">
        <v>1955</v>
      </c>
      <c r="C41">
        <v>1653</v>
      </c>
      <c r="D41">
        <v>1533</v>
      </c>
      <c r="E41">
        <v>2133</v>
      </c>
      <c r="F41">
        <v>2073</v>
      </c>
      <c r="G41">
        <v>1812</v>
      </c>
      <c r="H41">
        <v>1983</v>
      </c>
      <c r="I41">
        <v>1755</v>
      </c>
      <c r="J41">
        <v>2367</v>
      </c>
      <c r="K41">
        <v>1033</v>
      </c>
      <c r="L41">
        <v>2460</v>
      </c>
      <c r="N41">
        <f t="shared" si="54"/>
        <v>0.10684179039538805</v>
      </c>
      <c r="O41">
        <f t="shared" si="53"/>
        <v>0.16359637063513885</v>
      </c>
      <c r="Q41">
        <f t="shared" si="44"/>
        <v>176.60947952357645</v>
      </c>
      <c r="R41">
        <f t="shared" si="45"/>
        <v>163.78846467612988</v>
      </c>
      <c r="S41">
        <f t="shared" si="46"/>
        <v>227.8935389133627</v>
      </c>
      <c r="T41">
        <f t="shared" si="47"/>
        <v>221.48303148963942</v>
      </c>
      <c r="U41">
        <f t="shared" si="48"/>
        <v>193.59732419644314</v>
      </c>
      <c r="V41">
        <f t="shared" si="49"/>
        <v>211.86727035405451</v>
      </c>
      <c r="W41">
        <f t="shared" si="50"/>
        <v>187.50734214390602</v>
      </c>
      <c r="X41">
        <f t="shared" si="50"/>
        <v>387.23260929337363</v>
      </c>
      <c r="Y41">
        <f t="shared" si="51"/>
        <v>168.99505086609844</v>
      </c>
      <c r="Z41">
        <f t="shared" si="52"/>
        <v>402.44707176244157</v>
      </c>
    </row>
    <row r="42" spans="1:26">
      <c r="B42">
        <v>1956</v>
      </c>
      <c r="C42">
        <v>2035</v>
      </c>
      <c r="D42">
        <v>2237</v>
      </c>
      <c r="E42">
        <v>2876</v>
      </c>
      <c r="F42">
        <v>2484</v>
      </c>
      <c r="G42">
        <v>2063</v>
      </c>
      <c r="H42">
        <v>2433</v>
      </c>
      <c r="I42">
        <v>2152</v>
      </c>
      <c r="J42">
        <v>2788</v>
      </c>
      <c r="K42">
        <v>1000</v>
      </c>
      <c r="L42">
        <v>3175</v>
      </c>
      <c r="N42">
        <f>[1]ウエイト!L7</f>
        <v>0.10480547367859477</v>
      </c>
      <c r="O42">
        <f>[1]ウエイト!M7</f>
        <v>0.160075329566855</v>
      </c>
      <c r="Q42">
        <f t="shared" si="44"/>
        <v>213.27913893594035</v>
      </c>
      <c r="R42">
        <f t="shared" si="45"/>
        <v>234.44984461901652</v>
      </c>
      <c r="S42">
        <f t="shared" si="46"/>
        <v>301.42054229963856</v>
      </c>
      <c r="T42">
        <f t="shared" si="47"/>
        <v>260.33679661762943</v>
      </c>
      <c r="U42">
        <f t="shared" si="48"/>
        <v>216.21369219894103</v>
      </c>
      <c r="V42">
        <f t="shared" si="49"/>
        <v>254.99171746002108</v>
      </c>
      <c r="W42">
        <f t="shared" si="50"/>
        <v>225.54137935633597</v>
      </c>
      <c r="X42">
        <f t="shared" si="50"/>
        <v>446.29001883239175</v>
      </c>
      <c r="Y42">
        <f t="shared" si="51"/>
        <v>160.075329566855</v>
      </c>
      <c r="Z42">
        <f t="shared" si="52"/>
        <v>508.23917137476462</v>
      </c>
    </row>
    <row r="43" spans="1:26">
      <c r="B43">
        <v>1957</v>
      </c>
      <c r="C43">
        <v>2200</v>
      </c>
      <c r="D43">
        <v>2310</v>
      </c>
      <c r="E43">
        <v>3000</v>
      </c>
      <c r="F43">
        <v>2620</v>
      </c>
      <c r="G43">
        <v>2190</v>
      </c>
      <c r="H43">
        <v>2620</v>
      </c>
      <c r="I43">
        <v>2480</v>
      </c>
      <c r="J43">
        <v>1880</v>
      </c>
      <c r="K43">
        <v>990</v>
      </c>
      <c r="L43">
        <v>3670</v>
      </c>
      <c r="N43">
        <f>N42</f>
        <v>0.10480547367859477</v>
      </c>
      <c r="O43">
        <f t="shared" ref="O43:O44" si="55">O42</f>
        <v>0.160075329566855</v>
      </c>
      <c r="Q43">
        <f t="shared" si="44"/>
        <v>230.5720420929085</v>
      </c>
      <c r="R43">
        <f t="shared" si="45"/>
        <v>242.10064419755392</v>
      </c>
      <c r="S43">
        <f t="shared" si="46"/>
        <v>314.41642103578431</v>
      </c>
      <c r="T43">
        <f t="shared" si="47"/>
        <v>274.59034103791834</v>
      </c>
      <c r="U43">
        <f t="shared" si="48"/>
        <v>229.52398735612255</v>
      </c>
      <c r="V43">
        <f t="shared" si="49"/>
        <v>274.59034103791834</v>
      </c>
      <c r="W43">
        <f t="shared" si="50"/>
        <v>259.91757472291505</v>
      </c>
      <c r="X43">
        <f t="shared" si="50"/>
        <v>300.94161958568742</v>
      </c>
      <c r="Y43">
        <f t="shared" si="51"/>
        <v>158.47457627118644</v>
      </c>
      <c r="Z43">
        <f t="shared" si="52"/>
        <v>587.47645951035781</v>
      </c>
    </row>
    <row r="44" spans="1:26">
      <c r="B44">
        <v>1958</v>
      </c>
      <c r="C44">
        <v>2512</v>
      </c>
      <c r="D44">
        <v>2361</v>
      </c>
      <c r="E44">
        <v>2110</v>
      </c>
      <c r="F44">
        <v>2287</v>
      </c>
      <c r="G44">
        <v>2000</v>
      </c>
      <c r="H44">
        <v>2553</v>
      </c>
      <c r="I44">
        <v>2178</v>
      </c>
      <c r="J44">
        <v>1615</v>
      </c>
      <c r="K44">
        <v>1063</v>
      </c>
      <c r="L44">
        <v>2781</v>
      </c>
      <c r="N44">
        <f t="shared" ref="N44" si="56">N43</f>
        <v>0.10480547367859477</v>
      </c>
      <c r="O44">
        <f t="shared" si="55"/>
        <v>0.160075329566855</v>
      </c>
      <c r="Q44">
        <f t="shared" si="44"/>
        <v>263.27134988063005</v>
      </c>
      <c r="R44">
        <f t="shared" si="45"/>
        <v>247.44572335516227</v>
      </c>
      <c r="S44">
        <f t="shared" si="46"/>
        <v>221.13954946183497</v>
      </c>
      <c r="T44">
        <f t="shared" si="47"/>
        <v>239.69011830294625</v>
      </c>
      <c r="U44">
        <f t="shared" si="48"/>
        <v>209.61094735718956</v>
      </c>
      <c r="V44">
        <f t="shared" si="49"/>
        <v>267.56837430145248</v>
      </c>
      <c r="W44">
        <f t="shared" si="50"/>
        <v>228.26632167197943</v>
      </c>
      <c r="X44">
        <f t="shared" si="50"/>
        <v>258.52165725047081</v>
      </c>
      <c r="Y44">
        <f t="shared" si="51"/>
        <v>170.16007532956687</v>
      </c>
      <c r="Z44">
        <f t="shared" si="52"/>
        <v>445.16949152542372</v>
      </c>
    </row>
    <row r="46" spans="1:26">
      <c r="A46">
        <v>5</v>
      </c>
      <c r="B46" t="s">
        <v>108</v>
      </c>
    </row>
    <row r="47" spans="1:26">
      <c r="B47">
        <v>1952</v>
      </c>
      <c r="C47">
        <v>203</v>
      </c>
      <c r="D47">
        <v>214</v>
      </c>
      <c r="E47">
        <v>233</v>
      </c>
      <c r="F47">
        <v>226</v>
      </c>
      <c r="G47">
        <v>173</v>
      </c>
      <c r="H47">
        <v>208</v>
      </c>
      <c r="I47">
        <v>196</v>
      </c>
      <c r="J47">
        <v>192</v>
      </c>
      <c r="K47">
        <v>143</v>
      </c>
      <c r="L47">
        <v>177</v>
      </c>
      <c r="N47">
        <f>[1]ウエイト!H8</f>
        <v>5.3366508946538313E-2</v>
      </c>
      <c r="O47">
        <f>[1]ウエイト!I8</f>
        <v>9.8982678031344518E-3</v>
      </c>
      <c r="Q47">
        <f t="shared" ref="Q47:Q53" si="57">C47*N47</f>
        <v>10.833401316147278</v>
      </c>
      <c r="R47">
        <f t="shared" ref="R47:R53" si="58">D47*N47</f>
        <v>11.4204329145592</v>
      </c>
      <c r="S47">
        <f t="shared" ref="S47:S53" si="59">E47*N47</f>
        <v>12.434396584543427</v>
      </c>
      <c r="T47">
        <f t="shared" ref="T47:T53" si="60">F47*N47</f>
        <v>12.060831021917659</v>
      </c>
      <c r="U47">
        <f t="shared" ref="U47:U53" si="61">G47*N47</f>
        <v>9.2324060477511285</v>
      </c>
      <c r="V47">
        <f t="shared" ref="V47:V53" si="62">H47*N47</f>
        <v>11.100233860879969</v>
      </c>
      <c r="W47">
        <f t="shared" ref="W47:X53" si="63">I47*N47</f>
        <v>10.45983575352151</v>
      </c>
      <c r="X47">
        <f t="shared" si="63"/>
        <v>1.9004674182018149</v>
      </c>
      <c r="Y47">
        <f t="shared" ref="Y47:Y53" si="64">K47*O47</f>
        <v>1.4154522958482265</v>
      </c>
      <c r="Z47">
        <f t="shared" ref="Z47:Z53" si="65">L47*O47</f>
        <v>1.751993401154798</v>
      </c>
    </row>
    <row r="48" spans="1:26">
      <c r="B48">
        <v>1953</v>
      </c>
      <c r="C48">
        <v>344</v>
      </c>
      <c r="D48">
        <v>344</v>
      </c>
      <c r="E48">
        <v>459</v>
      </c>
      <c r="F48">
        <v>450</v>
      </c>
      <c r="G48">
        <v>224</v>
      </c>
      <c r="H48">
        <v>429</v>
      </c>
      <c r="I48">
        <v>285</v>
      </c>
      <c r="J48">
        <v>228</v>
      </c>
      <c r="K48">
        <v>182</v>
      </c>
      <c r="L48">
        <v>350</v>
      </c>
      <c r="N48">
        <f>N47</f>
        <v>5.3366508946538313E-2</v>
      </c>
      <c r="O48">
        <f t="shared" ref="O48:O50" si="66">O47</f>
        <v>9.8982678031344518E-3</v>
      </c>
      <c r="Q48">
        <f t="shared" si="57"/>
        <v>18.35807907760918</v>
      </c>
      <c r="R48">
        <f t="shared" si="58"/>
        <v>18.35807907760918</v>
      </c>
      <c r="S48">
        <f t="shared" si="59"/>
        <v>24.495227606461086</v>
      </c>
      <c r="T48">
        <f t="shared" si="60"/>
        <v>24.014929025942241</v>
      </c>
      <c r="U48">
        <f t="shared" si="61"/>
        <v>11.954098004024582</v>
      </c>
      <c r="V48">
        <f t="shared" si="62"/>
        <v>22.894232338064935</v>
      </c>
      <c r="W48">
        <f t="shared" si="63"/>
        <v>15.209455049763418</v>
      </c>
      <c r="X48">
        <f t="shared" si="63"/>
        <v>2.2568050591146549</v>
      </c>
      <c r="Y48">
        <f t="shared" si="64"/>
        <v>1.8014847401704703</v>
      </c>
      <c r="Z48">
        <f t="shared" si="65"/>
        <v>3.4643937310970583</v>
      </c>
    </row>
    <row r="49" spans="1:26">
      <c r="B49">
        <v>1954</v>
      </c>
      <c r="C49">
        <v>517</v>
      </c>
      <c r="D49">
        <v>443</v>
      </c>
      <c r="E49">
        <v>471</v>
      </c>
      <c r="F49">
        <v>500</v>
      </c>
      <c r="G49">
        <v>405</v>
      </c>
      <c r="H49">
        <v>503</v>
      </c>
      <c r="I49">
        <v>379</v>
      </c>
      <c r="J49">
        <v>466</v>
      </c>
      <c r="K49">
        <v>461</v>
      </c>
      <c r="L49">
        <v>407</v>
      </c>
      <c r="N49">
        <f t="shared" ref="N49:N50" si="67">N48</f>
        <v>5.3366508946538313E-2</v>
      </c>
      <c r="O49">
        <f t="shared" si="66"/>
        <v>9.8982678031344518E-3</v>
      </c>
      <c r="Q49">
        <f t="shared" si="57"/>
        <v>27.590485125360306</v>
      </c>
      <c r="R49">
        <f t="shared" si="58"/>
        <v>23.641363463316473</v>
      </c>
      <c r="S49">
        <f t="shared" si="59"/>
        <v>25.135625713819547</v>
      </c>
      <c r="T49">
        <f t="shared" si="60"/>
        <v>26.683254473269155</v>
      </c>
      <c r="U49">
        <f t="shared" si="61"/>
        <v>21.613436123348016</v>
      </c>
      <c r="V49">
        <f t="shared" si="62"/>
        <v>26.843354000108771</v>
      </c>
      <c r="W49">
        <f t="shared" si="63"/>
        <v>20.22590689073802</v>
      </c>
      <c r="X49">
        <f t="shared" si="63"/>
        <v>4.612592796260655</v>
      </c>
      <c r="Y49">
        <f t="shared" si="64"/>
        <v>4.563101457244982</v>
      </c>
      <c r="Z49">
        <f t="shared" si="65"/>
        <v>4.0285949958757215</v>
      </c>
    </row>
    <row r="50" spans="1:26">
      <c r="B50">
        <v>1955</v>
      </c>
      <c r="C50">
        <v>1140</v>
      </c>
      <c r="D50">
        <v>1173</v>
      </c>
      <c r="E50">
        <v>1135</v>
      </c>
      <c r="F50">
        <v>1114</v>
      </c>
      <c r="G50">
        <v>878</v>
      </c>
      <c r="H50">
        <v>1153</v>
      </c>
      <c r="I50">
        <v>992</v>
      </c>
      <c r="J50">
        <v>904</v>
      </c>
      <c r="K50">
        <v>713</v>
      </c>
      <c r="L50">
        <v>837</v>
      </c>
      <c r="N50">
        <f t="shared" si="67"/>
        <v>5.3366508946538313E-2</v>
      </c>
      <c r="O50">
        <f t="shared" si="66"/>
        <v>9.8982678031344518E-3</v>
      </c>
      <c r="Q50">
        <f t="shared" si="57"/>
        <v>60.837820199053674</v>
      </c>
      <c r="R50">
        <f t="shared" si="58"/>
        <v>62.598914994289444</v>
      </c>
      <c r="S50">
        <f t="shared" si="59"/>
        <v>60.570987654320987</v>
      </c>
      <c r="T50">
        <f t="shared" si="60"/>
        <v>59.450290966443681</v>
      </c>
      <c r="U50">
        <f t="shared" si="61"/>
        <v>46.855794855060637</v>
      </c>
      <c r="V50">
        <f t="shared" si="62"/>
        <v>61.531584815358677</v>
      </c>
      <c r="W50">
        <f t="shared" si="63"/>
        <v>52.939576874966008</v>
      </c>
      <c r="X50">
        <f t="shared" si="63"/>
        <v>8.9480340940335452</v>
      </c>
      <c r="Y50">
        <f t="shared" si="64"/>
        <v>7.057464943634864</v>
      </c>
      <c r="Z50">
        <f t="shared" si="65"/>
        <v>8.2848501512235355</v>
      </c>
    </row>
    <row r="51" spans="1:26">
      <c r="B51">
        <v>1956</v>
      </c>
      <c r="C51">
        <v>1583</v>
      </c>
      <c r="D51">
        <v>1583</v>
      </c>
      <c r="E51">
        <v>2140</v>
      </c>
      <c r="F51">
        <v>1613</v>
      </c>
      <c r="G51">
        <v>1083</v>
      </c>
      <c r="H51">
        <v>1892</v>
      </c>
      <c r="I51">
        <v>1757</v>
      </c>
      <c r="J51">
        <v>1455</v>
      </c>
      <c r="K51">
        <v>613</v>
      </c>
      <c r="L51">
        <v>1480</v>
      </c>
      <c r="N51">
        <f>[1]ウエイト!L8</f>
        <v>5.2349387145391252E-2</v>
      </c>
      <c r="O51">
        <f>[1]ウエイト!M8</f>
        <v>9.6852300242130755E-3</v>
      </c>
      <c r="Q51">
        <f t="shared" si="57"/>
        <v>82.869079851154353</v>
      </c>
      <c r="R51">
        <f t="shared" si="58"/>
        <v>82.869079851154353</v>
      </c>
      <c r="S51">
        <f t="shared" si="59"/>
        <v>112.02768849113728</v>
      </c>
      <c r="T51">
        <f t="shared" si="60"/>
        <v>84.439561465516093</v>
      </c>
      <c r="U51">
        <f t="shared" si="61"/>
        <v>56.694386278458722</v>
      </c>
      <c r="V51">
        <f t="shared" si="62"/>
        <v>99.045040479080242</v>
      </c>
      <c r="W51">
        <f t="shared" si="63"/>
        <v>91.97787321445243</v>
      </c>
      <c r="X51">
        <f t="shared" si="63"/>
        <v>14.092009685230025</v>
      </c>
      <c r="Y51">
        <f t="shared" si="64"/>
        <v>5.9370460048426157</v>
      </c>
      <c r="Z51">
        <f t="shared" si="65"/>
        <v>14.334140435835351</v>
      </c>
    </row>
    <row r="52" spans="1:26">
      <c r="B52">
        <v>1957</v>
      </c>
      <c r="C52">
        <v>2000</v>
      </c>
      <c r="D52">
        <v>2000</v>
      </c>
      <c r="E52">
        <v>2760</v>
      </c>
      <c r="F52">
        <v>2660</v>
      </c>
      <c r="G52">
        <v>1280</v>
      </c>
      <c r="H52">
        <v>2360</v>
      </c>
      <c r="I52">
        <v>2660</v>
      </c>
      <c r="J52">
        <v>1860</v>
      </c>
      <c r="K52">
        <v>940</v>
      </c>
      <c r="L52">
        <v>1610</v>
      </c>
      <c r="N52">
        <f>N51</f>
        <v>5.2349387145391252E-2</v>
      </c>
      <c r="O52">
        <f t="shared" ref="O52:O53" si="68">O51</f>
        <v>9.6852300242130755E-3</v>
      </c>
      <c r="Q52">
        <f t="shared" si="57"/>
        <v>104.69877429078251</v>
      </c>
      <c r="R52">
        <f t="shared" si="58"/>
        <v>104.69877429078251</v>
      </c>
      <c r="S52">
        <f t="shared" si="59"/>
        <v>144.48430852127984</v>
      </c>
      <c r="T52">
        <f t="shared" si="60"/>
        <v>139.24936980674073</v>
      </c>
      <c r="U52">
        <f t="shared" si="61"/>
        <v>67.007215546100809</v>
      </c>
      <c r="V52">
        <f t="shared" si="62"/>
        <v>123.54455366312335</v>
      </c>
      <c r="W52">
        <f t="shared" si="63"/>
        <v>139.24936980674073</v>
      </c>
      <c r="X52">
        <f t="shared" si="63"/>
        <v>18.014527845036319</v>
      </c>
      <c r="Y52">
        <f t="shared" si="64"/>
        <v>9.1041162227602914</v>
      </c>
      <c r="Z52">
        <f t="shared" si="65"/>
        <v>15.593220338983052</v>
      </c>
    </row>
    <row r="53" spans="1:26">
      <c r="B53">
        <v>1958</v>
      </c>
      <c r="C53">
        <v>2000</v>
      </c>
      <c r="D53">
        <v>2150</v>
      </c>
      <c r="E53">
        <v>3032</v>
      </c>
      <c r="F53">
        <v>2503</v>
      </c>
      <c r="G53">
        <v>1500</v>
      </c>
      <c r="H53">
        <v>2494</v>
      </c>
      <c r="I53">
        <v>2167</v>
      </c>
      <c r="J53">
        <v>2000</v>
      </c>
      <c r="K53">
        <v>937</v>
      </c>
      <c r="L53">
        <v>1533</v>
      </c>
      <c r="N53">
        <f t="shared" ref="N53" si="69">N52</f>
        <v>5.2349387145391252E-2</v>
      </c>
      <c r="O53">
        <f t="shared" si="68"/>
        <v>9.6852300242130755E-3</v>
      </c>
      <c r="Q53">
        <f t="shared" si="57"/>
        <v>104.69877429078251</v>
      </c>
      <c r="R53">
        <f t="shared" si="58"/>
        <v>112.55118236259119</v>
      </c>
      <c r="S53">
        <f t="shared" si="59"/>
        <v>158.72334182482626</v>
      </c>
      <c r="T53">
        <f t="shared" si="60"/>
        <v>131.03051602491431</v>
      </c>
      <c r="U53">
        <f t="shared" si="61"/>
        <v>78.524080718086879</v>
      </c>
      <c r="V53">
        <f t="shared" si="62"/>
        <v>130.55937154060578</v>
      </c>
      <c r="W53">
        <f t="shared" si="63"/>
        <v>113.44112194406284</v>
      </c>
      <c r="X53">
        <f t="shared" si="63"/>
        <v>19.37046004842615</v>
      </c>
      <c r="Y53">
        <f t="shared" si="64"/>
        <v>9.075060532687651</v>
      </c>
      <c r="Z53">
        <f t="shared" si="65"/>
        <v>14.847457627118645</v>
      </c>
    </row>
    <row r="54" spans="1:26">
      <c r="A54">
        <v>6</v>
      </c>
      <c r="B54" t="s">
        <v>109</v>
      </c>
    </row>
    <row r="55" spans="1:26">
      <c r="B55">
        <v>1952</v>
      </c>
      <c r="C55">
        <v>224</v>
      </c>
      <c r="D55">
        <v>229</v>
      </c>
      <c r="E55">
        <v>262</v>
      </c>
      <c r="F55">
        <v>232</v>
      </c>
      <c r="G55">
        <v>193</v>
      </c>
      <c r="H55">
        <v>230</v>
      </c>
      <c r="I55">
        <v>215</v>
      </c>
      <c r="J55">
        <v>179</v>
      </c>
      <c r="K55">
        <v>105</v>
      </c>
      <c r="L55">
        <v>193</v>
      </c>
      <c r="N55">
        <f>[1]ウエイト!H9</f>
        <v>2.8634361233480177E-2</v>
      </c>
      <c r="O55">
        <f>[1]ウエイト!I9</f>
        <v>2.1171295023370909E-2</v>
      </c>
      <c r="Q55">
        <f t="shared" ref="Q55:Q61" si="70">C55*N55</f>
        <v>6.4140969162995596</v>
      </c>
      <c r="R55">
        <f t="shared" ref="R55:R61" si="71">D55*N55</f>
        <v>6.5572687224669606</v>
      </c>
      <c r="S55">
        <f t="shared" ref="S55:S61" si="72">E55*N55</f>
        <v>7.5022026431718061</v>
      </c>
      <c r="T55">
        <f t="shared" ref="T55:T61" si="73">F55*N55</f>
        <v>6.643171806167401</v>
      </c>
      <c r="U55">
        <f t="shared" ref="U55:U61" si="74">G55*N55</f>
        <v>5.5264317180616738</v>
      </c>
      <c r="V55">
        <f t="shared" ref="V55:V61" si="75">H55*N55</f>
        <v>6.5859030837004404</v>
      </c>
      <c r="W55">
        <f t="shared" ref="W55:X61" si="76">I55*N55</f>
        <v>6.1563876651982383</v>
      </c>
      <c r="X55">
        <f t="shared" si="76"/>
        <v>3.7896618091833929</v>
      </c>
      <c r="Y55">
        <f t="shared" ref="Y55:Y61" si="77">K55*O55</f>
        <v>2.2229859774539453</v>
      </c>
      <c r="Z55">
        <f t="shared" ref="Z55:Z61" si="78">L55*O55</f>
        <v>4.0860599395105854</v>
      </c>
    </row>
    <row r="56" spans="1:26">
      <c r="B56">
        <v>1953</v>
      </c>
      <c r="C56">
        <v>395</v>
      </c>
      <c r="D56">
        <v>389</v>
      </c>
      <c r="E56">
        <v>502</v>
      </c>
      <c r="F56">
        <v>419</v>
      </c>
      <c r="G56">
        <v>318</v>
      </c>
      <c r="H56">
        <v>339</v>
      </c>
      <c r="I56">
        <v>390</v>
      </c>
      <c r="J56">
        <v>325</v>
      </c>
      <c r="K56">
        <v>225</v>
      </c>
      <c r="L56">
        <v>401</v>
      </c>
      <c r="N56">
        <f>N55</f>
        <v>2.8634361233480177E-2</v>
      </c>
      <c r="O56">
        <f t="shared" ref="O56:O58" si="79">O55</f>
        <v>2.1171295023370909E-2</v>
      </c>
      <c r="Q56">
        <f t="shared" si="70"/>
        <v>11.310572687224671</v>
      </c>
      <c r="R56">
        <f t="shared" si="71"/>
        <v>11.138766519823788</v>
      </c>
      <c r="S56">
        <f t="shared" si="72"/>
        <v>14.374449339207048</v>
      </c>
      <c r="T56">
        <f t="shared" si="73"/>
        <v>11.997797356828194</v>
      </c>
      <c r="U56">
        <f t="shared" si="74"/>
        <v>9.1057268722466969</v>
      </c>
      <c r="V56">
        <f t="shared" si="75"/>
        <v>9.7070484581497798</v>
      </c>
      <c r="W56">
        <f t="shared" si="76"/>
        <v>11.167400881057269</v>
      </c>
      <c r="X56">
        <f t="shared" si="76"/>
        <v>6.8806708825955454</v>
      </c>
      <c r="Y56">
        <f t="shared" si="77"/>
        <v>4.763541380258455</v>
      </c>
      <c r="Z56">
        <f t="shared" si="78"/>
        <v>8.4896893043717352</v>
      </c>
    </row>
    <row r="57" spans="1:26">
      <c r="B57">
        <v>1954</v>
      </c>
      <c r="C57">
        <v>667</v>
      </c>
      <c r="D57">
        <v>651</v>
      </c>
      <c r="E57">
        <v>798</v>
      </c>
      <c r="F57">
        <v>648</v>
      </c>
      <c r="G57">
        <v>528</v>
      </c>
      <c r="H57">
        <v>665</v>
      </c>
      <c r="I57">
        <v>612</v>
      </c>
      <c r="J57">
        <v>526</v>
      </c>
      <c r="K57">
        <v>322</v>
      </c>
      <c r="L57">
        <v>582</v>
      </c>
      <c r="N57">
        <f t="shared" ref="N57:N58" si="80">N56</f>
        <v>2.8634361233480177E-2</v>
      </c>
      <c r="O57">
        <f t="shared" si="79"/>
        <v>2.1171295023370909E-2</v>
      </c>
      <c r="Q57">
        <f t="shared" si="70"/>
        <v>19.099118942731277</v>
      </c>
      <c r="R57">
        <f t="shared" si="71"/>
        <v>18.640969162995596</v>
      </c>
      <c r="S57">
        <f t="shared" si="72"/>
        <v>22.85022026431718</v>
      </c>
      <c r="T57">
        <f t="shared" si="73"/>
        <v>18.555066079295155</v>
      </c>
      <c r="U57">
        <f t="shared" si="74"/>
        <v>15.118942731277533</v>
      </c>
      <c r="V57">
        <f t="shared" si="75"/>
        <v>19.041850220264319</v>
      </c>
      <c r="W57">
        <f t="shared" si="76"/>
        <v>17.524229074889867</v>
      </c>
      <c r="X57">
        <f t="shared" si="76"/>
        <v>11.136101182293098</v>
      </c>
      <c r="Y57">
        <f t="shared" si="77"/>
        <v>6.8171569975254327</v>
      </c>
      <c r="Z57">
        <f t="shared" si="78"/>
        <v>12.32169370360187</v>
      </c>
    </row>
    <row r="58" spans="1:26">
      <c r="B58">
        <v>1955</v>
      </c>
      <c r="C58">
        <v>1115</v>
      </c>
      <c r="D58">
        <v>1132</v>
      </c>
      <c r="E58">
        <v>1240</v>
      </c>
      <c r="F58">
        <v>1122</v>
      </c>
      <c r="G58">
        <v>770</v>
      </c>
      <c r="H58">
        <v>1155</v>
      </c>
      <c r="I58">
        <v>1025</v>
      </c>
      <c r="J58">
        <v>970</v>
      </c>
      <c r="K58">
        <v>577</v>
      </c>
      <c r="L58">
        <v>836</v>
      </c>
      <c r="N58">
        <f t="shared" si="80"/>
        <v>2.8634361233480177E-2</v>
      </c>
      <c r="O58">
        <f t="shared" si="79"/>
        <v>2.1171295023370909E-2</v>
      </c>
      <c r="Q58">
        <f t="shared" si="70"/>
        <v>31.927312775330396</v>
      </c>
      <c r="R58">
        <f t="shared" si="71"/>
        <v>32.414096916299563</v>
      </c>
      <c r="S58">
        <f t="shared" si="72"/>
        <v>35.506607929515418</v>
      </c>
      <c r="T58">
        <f t="shared" si="73"/>
        <v>32.127753303964759</v>
      </c>
      <c r="U58">
        <f t="shared" si="74"/>
        <v>22.048458149779737</v>
      </c>
      <c r="V58">
        <f t="shared" si="75"/>
        <v>33.072687224669608</v>
      </c>
      <c r="W58">
        <f t="shared" si="76"/>
        <v>29.35022026431718</v>
      </c>
      <c r="X58">
        <f t="shared" si="76"/>
        <v>20.536156172669781</v>
      </c>
      <c r="Y58">
        <f t="shared" si="77"/>
        <v>12.215837228485015</v>
      </c>
      <c r="Z58">
        <f t="shared" si="78"/>
        <v>17.699202639538079</v>
      </c>
    </row>
    <row r="59" spans="1:26">
      <c r="B59">
        <v>1956</v>
      </c>
      <c r="C59">
        <v>1500</v>
      </c>
      <c r="D59">
        <v>1562</v>
      </c>
      <c r="E59">
        <v>1700</v>
      </c>
      <c r="F59">
        <v>1582</v>
      </c>
      <c r="G59">
        <v>1386</v>
      </c>
      <c r="H59">
        <v>1704</v>
      </c>
      <c r="I59">
        <v>1840</v>
      </c>
      <c r="J59">
        <v>1331</v>
      </c>
      <c r="K59">
        <v>695</v>
      </c>
      <c r="L59">
        <v>701</v>
      </c>
      <c r="N59">
        <f>[1]ウエイト!L9</f>
        <v>2.8088613841578083E-2</v>
      </c>
      <c r="O59">
        <f>[1]ウエイト!M9</f>
        <v>2.0715630885122412E-2</v>
      </c>
      <c r="Q59">
        <f t="shared" si="70"/>
        <v>42.132920762367128</v>
      </c>
      <c r="R59">
        <f t="shared" si="71"/>
        <v>43.874414820544963</v>
      </c>
      <c r="S59">
        <f t="shared" si="72"/>
        <v>47.750643530682744</v>
      </c>
      <c r="T59">
        <f t="shared" si="73"/>
        <v>44.436187097376525</v>
      </c>
      <c r="U59">
        <f t="shared" si="74"/>
        <v>38.930818784427224</v>
      </c>
      <c r="V59">
        <f t="shared" si="75"/>
        <v>47.862997986049052</v>
      </c>
      <c r="W59">
        <f t="shared" si="76"/>
        <v>51.683049468503675</v>
      </c>
      <c r="X59">
        <f t="shared" si="76"/>
        <v>27.572504708097931</v>
      </c>
      <c r="Y59">
        <f t="shared" si="77"/>
        <v>14.397363465160076</v>
      </c>
      <c r="Z59">
        <f t="shared" si="78"/>
        <v>14.52165725047081</v>
      </c>
    </row>
    <row r="60" spans="1:26">
      <c r="B60">
        <v>1957</v>
      </c>
      <c r="C60">
        <v>2110</v>
      </c>
      <c r="D60">
        <v>2420</v>
      </c>
      <c r="E60">
        <v>2440</v>
      </c>
      <c r="F60">
        <v>2450</v>
      </c>
      <c r="G60">
        <v>2200</v>
      </c>
      <c r="H60">
        <v>2380</v>
      </c>
      <c r="I60">
        <v>2560</v>
      </c>
      <c r="J60">
        <v>1880</v>
      </c>
      <c r="K60">
        <v>840</v>
      </c>
      <c r="L60">
        <v>1460</v>
      </c>
      <c r="N60">
        <f>N59</f>
        <v>2.8088613841578083E-2</v>
      </c>
      <c r="O60">
        <f t="shared" ref="O60:O61" si="81">O59</f>
        <v>2.0715630885122412E-2</v>
      </c>
      <c r="Q60">
        <f t="shared" si="70"/>
        <v>59.266975205729757</v>
      </c>
      <c r="R60">
        <f t="shared" si="71"/>
        <v>67.974445496618955</v>
      </c>
      <c r="S60">
        <f t="shared" si="72"/>
        <v>68.536217773450517</v>
      </c>
      <c r="T60">
        <f t="shared" si="73"/>
        <v>68.817103911866297</v>
      </c>
      <c r="U60">
        <f t="shared" si="74"/>
        <v>61.794950451471784</v>
      </c>
      <c r="V60">
        <f t="shared" si="75"/>
        <v>66.850900942955832</v>
      </c>
      <c r="W60">
        <f t="shared" si="76"/>
        <v>71.906851434439886</v>
      </c>
      <c r="X60">
        <f t="shared" si="76"/>
        <v>38.945386064030131</v>
      </c>
      <c r="Y60">
        <f t="shared" si="77"/>
        <v>17.401129943502827</v>
      </c>
      <c r="Z60">
        <f t="shared" si="78"/>
        <v>30.24482109227872</v>
      </c>
    </row>
    <row r="61" spans="1:26">
      <c r="B61">
        <v>1958</v>
      </c>
      <c r="C61">
        <v>2378</v>
      </c>
      <c r="D61">
        <v>2464</v>
      </c>
      <c r="E61">
        <v>2671</v>
      </c>
      <c r="F61">
        <v>2489</v>
      </c>
      <c r="G61">
        <v>2176</v>
      </c>
      <c r="H61">
        <v>2213</v>
      </c>
      <c r="I61">
        <v>2561</v>
      </c>
      <c r="J61">
        <v>1786</v>
      </c>
      <c r="K61">
        <v>932</v>
      </c>
      <c r="L61">
        <v>1597</v>
      </c>
      <c r="N61">
        <f t="shared" ref="N61" si="82">N60</f>
        <v>2.8088613841578083E-2</v>
      </c>
      <c r="O61">
        <f t="shared" si="81"/>
        <v>2.0715630885122412E-2</v>
      </c>
      <c r="Q61">
        <f t="shared" si="70"/>
        <v>66.794723715272681</v>
      </c>
      <c r="R61">
        <f t="shared" si="71"/>
        <v>69.210344505648393</v>
      </c>
      <c r="S61">
        <f t="shared" si="72"/>
        <v>75.024687570855065</v>
      </c>
      <c r="T61">
        <f t="shared" si="73"/>
        <v>69.912559851687845</v>
      </c>
      <c r="U61">
        <f t="shared" si="74"/>
        <v>61.120823719273908</v>
      </c>
      <c r="V61">
        <f t="shared" si="75"/>
        <v>62.160102431412298</v>
      </c>
      <c r="W61">
        <f t="shared" si="76"/>
        <v>71.934940048281476</v>
      </c>
      <c r="X61">
        <f t="shared" si="76"/>
        <v>36.99811676082863</v>
      </c>
      <c r="Y61">
        <f t="shared" si="77"/>
        <v>19.306967984934087</v>
      </c>
      <c r="Z61">
        <f t="shared" si="78"/>
        <v>33.082862523540491</v>
      </c>
    </row>
    <row r="62" spans="1:26">
      <c r="A62">
        <v>7</v>
      </c>
      <c r="B62" t="s">
        <v>110</v>
      </c>
    </row>
    <row r="63" spans="1:26">
      <c r="B63">
        <v>1952</v>
      </c>
      <c r="C63">
        <v>314</v>
      </c>
      <c r="D63">
        <v>305</v>
      </c>
      <c r="E63">
        <v>333</v>
      </c>
      <c r="F63">
        <v>303</v>
      </c>
      <c r="G63">
        <v>279</v>
      </c>
      <c r="H63">
        <v>330</v>
      </c>
      <c r="I63">
        <v>278</v>
      </c>
      <c r="J63">
        <v>293</v>
      </c>
      <c r="K63">
        <v>139</v>
      </c>
      <c r="L63">
        <v>294</v>
      </c>
      <c r="N63">
        <f>[1]ウエイト!H10</f>
        <v>1.8940011964975256E-2</v>
      </c>
      <c r="O63">
        <f>[1]ウエイト!I10</f>
        <v>5.5265328567500688E-2</v>
      </c>
      <c r="Q63">
        <f t="shared" ref="Q63:Q69" si="83">C63*N63</f>
        <v>5.9471637570022304</v>
      </c>
      <c r="R63">
        <f t="shared" ref="R63:R69" si="84">D63*N63</f>
        <v>5.7767036493174526</v>
      </c>
      <c r="S63">
        <f t="shared" ref="S63:S69" si="85">E63*N63</f>
        <v>6.3070239843367597</v>
      </c>
      <c r="T63">
        <f t="shared" ref="T63:T69" si="86">F63*N63</f>
        <v>5.7388236253875027</v>
      </c>
      <c r="U63">
        <f t="shared" ref="U63:U69" si="87">G63*N63</f>
        <v>5.2842633382280964</v>
      </c>
      <c r="V63">
        <f t="shared" ref="V63:V69" si="88">H63*N63</f>
        <v>6.2502039484418344</v>
      </c>
      <c r="W63">
        <f t="shared" ref="W63:X69" si="89">I63*N63</f>
        <v>5.2653233262631209</v>
      </c>
      <c r="X63">
        <f t="shared" si="89"/>
        <v>16.1927412702777</v>
      </c>
      <c r="Y63">
        <f t="shared" ref="Y63:Y69" si="90">K63*O63</f>
        <v>7.6818806708825953</v>
      </c>
      <c r="Z63">
        <f t="shared" ref="Z63:Z69" si="91">L63*O63</f>
        <v>16.248006598845201</v>
      </c>
    </row>
    <row r="64" spans="1:26">
      <c r="B64">
        <v>1953</v>
      </c>
      <c r="C64">
        <v>379</v>
      </c>
      <c r="D64">
        <v>382</v>
      </c>
      <c r="E64">
        <v>445</v>
      </c>
      <c r="F64">
        <v>382</v>
      </c>
      <c r="G64">
        <v>382</v>
      </c>
      <c r="H64">
        <v>420</v>
      </c>
      <c r="I64">
        <v>373</v>
      </c>
      <c r="J64">
        <v>373</v>
      </c>
      <c r="K64">
        <v>207</v>
      </c>
      <c r="L64">
        <v>434</v>
      </c>
      <c r="N64">
        <f>N63</f>
        <v>1.8940011964975256E-2</v>
      </c>
      <c r="O64">
        <f t="shared" ref="O64:O66" si="92">O63</f>
        <v>5.5265328567500688E-2</v>
      </c>
      <c r="Q64">
        <f t="shared" si="83"/>
        <v>7.1782645347256215</v>
      </c>
      <c r="R64">
        <f t="shared" si="84"/>
        <v>7.2350845706205478</v>
      </c>
      <c r="S64">
        <f t="shared" si="85"/>
        <v>8.4283053244139889</v>
      </c>
      <c r="T64">
        <f t="shared" si="86"/>
        <v>7.2350845706205478</v>
      </c>
      <c r="U64">
        <f t="shared" si="87"/>
        <v>7.2350845706205478</v>
      </c>
      <c r="V64">
        <f t="shared" si="88"/>
        <v>7.9548050252896072</v>
      </c>
      <c r="W64">
        <f t="shared" si="89"/>
        <v>7.06462446293577</v>
      </c>
      <c r="X64">
        <f t="shared" si="89"/>
        <v>20.613967555677757</v>
      </c>
      <c r="Y64">
        <f t="shared" si="90"/>
        <v>11.439923013472642</v>
      </c>
      <c r="Z64">
        <f t="shared" si="91"/>
        <v>23.985152598295297</v>
      </c>
    </row>
    <row r="65" spans="1:26">
      <c r="B65">
        <v>1954</v>
      </c>
      <c r="C65">
        <v>611</v>
      </c>
      <c r="D65">
        <v>619</v>
      </c>
      <c r="E65">
        <v>657</v>
      </c>
      <c r="F65">
        <v>611</v>
      </c>
      <c r="G65">
        <v>447</v>
      </c>
      <c r="H65">
        <v>611</v>
      </c>
      <c r="I65">
        <v>566</v>
      </c>
      <c r="J65">
        <v>537</v>
      </c>
      <c r="K65">
        <v>294</v>
      </c>
      <c r="L65">
        <v>517</v>
      </c>
      <c r="N65">
        <f t="shared" ref="N65:N66" si="93">N64</f>
        <v>1.8940011964975256E-2</v>
      </c>
      <c r="O65">
        <f t="shared" si="92"/>
        <v>5.5265328567500688E-2</v>
      </c>
      <c r="Q65">
        <f t="shared" si="83"/>
        <v>11.572347310599881</v>
      </c>
      <c r="R65">
        <f t="shared" si="84"/>
        <v>11.723867406319684</v>
      </c>
      <c r="S65">
        <f t="shared" si="85"/>
        <v>12.443587860988742</v>
      </c>
      <c r="T65">
        <f t="shared" si="86"/>
        <v>11.572347310599881</v>
      </c>
      <c r="U65">
        <f t="shared" si="87"/>
        <v>8.4661853483439398</v>
      </c>
      <c r="V65">
        <f t="shared" si="88"/>
        <v>11.572347310599881</v>
      </c>
      <c r="W65">
        <f t="shared" si="89"/>
        <v>10.720046772175994</v>
      </c>
      <c r="X65">
        <f t="shared" si="89"/>
        <v>29.677481440747869</v>
      </c>
      <c r="Y65">
        <f t="shared" si="90"/>
        <v>16.248006598845201</v>
      </c>
      <c r="Z65">
        <f t="shared" si="91"/>
        <v>28.572174869397855</v>
      </c>
    </row>
    <row r="66" spans="1:26">
      <c r="B66">
        <v>1955</v>
      </c>
      <c r="C66">
        <v>1493</v>
      </c>
      <c r="D66">
        <v>1241</v>
      </c>
      <c r="E66">
        <v>1274</v>
      </c>
      <c r="F66">
        <v>1281</v>
      </c>
      <c r="G66">
        <v>1075</v>
      </c>
      <c r="H66">
        <v>1260</v>
      </c>
      <c r="I66">
        <v>1168</v>
      </c>
      <c r="J66">
        <v>1051</v>
      </c>
      <c r="K66">
        <v>542</v>
      </c>
      <c r="L66">
        <v>1137</v>
      </c>
      <c r="N66">
        <f t="shared" si="93"/>
        <v>1.8940011964975256E-2</v>
      </c>
      <c r="O66">
        <f t="shared" si="92"/>
        <v>5.5265328567500688E-2</v>
      </c>
      <c r="Q66">
        <f t="shared" si="83"/>
        <v>28.277437863708055</v>
      </c>
      <c r="R66">
        <f t="shared" si="84"/>
        <v>23.504554848534291</v>
      </c>
      <c r="S66">
        <f t="shared" si="85"/>
        <v>24.129575243378476</v>
      </c>
      <c r="T66">
        <f t="shared" si="86"/>
        <v>24.262155327133303</v>
      </c>
      <c r="U66">
        <f t="shared" si="87"/>
        <v>20.360512862348401</v>
      </c>
      <c r="V66">
        <f t="shared" si="88"/>
        <v>23.864415075868823</v>
      </c>
      <c r="W66">
        <f t="shared" si="89"/>
        <v>22.1219339750911</v>
      </c>
      <c r="X66">
        <f t="shared" si="89"/>
        <v>58.083860324443222</v>
      </c>
      <c r="Y66">
        <f t="shared" si="90"/>
        <v>29.953808083585372</v>
      </c>
      <c r="Z66">
        <f t="shared" si="91"/>
        <v>62.836678581248279</v>
      </c>
    </row>
    <row r="67" spans="1:26">
      <c r="B67">
        <v>1956</v>
      </c>
      <c r="C67">
        <v>1625</v>
      </c>
      <c r="D67">
        <v>1618</v>
      </c>
      <c r="E67">
        <v>2230</v>
      </c>
      <c r="F67">
        <v>1658</v>
      </c>
      <c r="G67">
        <v>1154</v>
      </c>
      <c r="H67">
        <v>1880</v>
      </c>
      <c r="I67">
        <v>1660</v>
      </c>
      <c r="J67">
        <v>1224</v>
      </c>
      <c r="K67">
        <v>649</v>
      </c>
      <c r="L67">
        <v>1880</v>
      </c>
      <c r="N67">
        <f>[1]ウエイト!L10</f>
        <v>1.8579030902810195E-2</v>
      </c>
      <c r="O67">
        <f>[1]ウエイト!M10</f>
        <v>5.4075867635189671E-2</v>
      </c>
      <c r="Q67">
        <f t="shared" si="83"/>
        <v>30.190925217066567</v>
      </c>
      <c r="R67">
        <f t="shared" si="84"/>
        <v>30.060872000746894</v>
      </c>
      <c r="S67">
        <f t="shared" si="85"/>
        <v>41.431238913266732</v>
      </c>
      <c r="T67">
        <f t="shared" si="86"/>
        <v>30.804033236859304</v>
      </c>
      <c r="U67">
        <f t="shared" si="87"/>
        <v>21.440201661842963</v>
      </c>
      <c r="V67">
        <f t="shared" si="88"/>
        <v>34.928578097283165</v>
      </c>
      <c r="W67">
        <f t="shared" si="89"/>
        <v>30.841191298664924</v>
      </c>
      <c r="X67">
        <f t="shared" si="89"/>
        <v>66.188861985472158</v>
      </c>
      <c r="Y67">
        <f t="shared" si="90"/>
        <v>35.095238095238095</v>
      </c>
      <c r="Z67">
        <f t="shared" si="91"/>
        <v>101.66263115415659</v>
      </c>
    </row>
    <row r="68" spans="1:26">
      <c r="B68">
        <v>1957</v>
      </c>
      <c r="C68">
        <v>2000</v>
      </c>
      <c r="D68">
        <v>2000</v>
      </c>
      <c r="E68">
        <v>2500</v>
      </c>
      <c r="F68">
        <v>2000</v>
      </c>
      <c r="G68">
        <v>1200</v>
      </c>
      <c r="H68">
        <v>2000</v>
      </c>
      <c r="I68">
        <v>1500</v>
      </c>
      <c r="J68">
        <v>1500</v>
      </c>
      <c r="K68">
        <v>890</v>
      </c>
      <c r="L68">
        <v>2000</v>
      </c>
      <c r="N68">
        <f>N67</f>
        <v>1.8579030902810195E-2</v>
      </c>
      <c r="O68">
        <f t="shared" ref="O68:O69" si="94">O67</f>
        <v>5.4075867635189671E-2</v>
      </c>
      <c r="Q68">
        <f t="shared" si="83"/>
        <v>37.158061805620392</v>
      </c>
      <c r="R68">
        <f t="shared" si="84"/>
        <v>37.158061805620392</v>
      </c>
      <c r="S68">
        <f t="shared" si="85"/>
        <v>46.447577257025486</v>
      </c>
      <c r="T68">
        <f t="shared" si="86"/>
        <v>37.158061805620392</v>
      </c>
      <c r="U68">
        <f t="shared" si="87"/>
        <v>22.294837083372233</v>
      </c>
      <c r="V68">
        <f t="shared" si="88"/>
        <v>37.158061805620392</v>
      </c>
      <c r="W68">
        <f t="shared" si="89"/>
        <v>27.86854635421529</v>
      </c>
      <c r="X68">
        <f t="shared" si="89"/>
        <v>81.1138014527845</v>
      </c>
      <c r="Y68">
        <f t="shared" si="90"/>
        <v>48.127522195318811</v>
      </c>
      <c r="Z68">
        <f t="shared" si="91"/>
        <v>108.15173527037935</v>
      </c>
    </row>
    <row r="69" spans="1:26">
      <c r="B69">
        <v>1958</v>
      </c>
      <c r="C69">
        <v>2417</v>
      </c>
      <c r="D69">
        <v>2417</v>
      </c>
      <c r="E69">
        <v>2917</v>
      </c>
      <c r="F69">
        <v>2417</v>
      </c>
      <c r="G69">
        <v>1450</v>
      </c>
      <c r="H69">
        <v>2417</v>
      </c>
      <c r="I69">
        <v>1917</v>
      </c>
      <c r="J69">
        <v>1817</v>
      </c>
      <c r="K69">
        <v>983</v>
      </c>
      <c r="L69">
        <v>2417</v>
      </c>
      <c r="N69">
        <f t="shared" ref="N69" si="95">N68</f>
        <v>1.8579030902810195E-2</v>
      </c>
      <c r="O69">
        <f t="shared" si="94"/>
        <v>5.4075867635189671E-2</v>
      </c>
      <c r="Q69">
        <f t="shared" si="83"/>
        <v>44.905517692092239</v>
      </c>
      <c r="R69">
        <f t="shared" si="84"/>
        <v>44.905517692092239</v>
      </c>
      <c r="S69">
        <f t="shared" si="85"/>
        <v>54.195033143497341</v>
      </c>
      <c r="T69">
        <f t="shared" si="86"/>
        <v>44.905517692092239</v>
      </c>
      <c r="U69">
        <f t="shared" si="87"/>
        <v>26.939594809074784</v>
      </c>
      <c r="V69">
        <f t="shared" si="88"/>
        <v>44.905517692092239</v>
      </c>
      <c r="W69">
        <f t="shared" si="89"/>
        <v>35.616002240687145</v>
      </c>
      <c r="X69">
        <f t="shared" si="89"/>
        <v>98.25585149313963</v>
      </c>
      <c r="Y69">
        <f t="shared" si="90"/>
        <v>53.156577885391449</v>
      </c>
      <c r="Z69">
        <f t="shared" si="91"/>
        <v>130.70137207425344</v>
      </c>
    </row>
    <row r="71" spans="1:26">
      <c r="A71">
        <v>8</v>
      </c>
      <c r="B71" t="s">
        <v>111</v>
      </c>
    </row>
    <row r="72" spans="1:26">
      <c r="B72">
        <v>1952</v>
      </c>
      <c r="C72">
        <v>239</v>
      </c>
      <c r="D72">
        <v>238</v>
      </c>
      <c r="E72">
        <v>309</v>
      </c>
      <c r="F72">
        <v>278</v>
      </c>
      <c r="G72">
        <v>147</v>
      </c>
      <c r="H72">
        <v>240</v>
      </c>
      <c r="I72">
        <v>228</v>
      </c>
      <c r="J72">
        <v>197</v>
      </c>
      <c r="K72">
        <v>125</v>
      </c>
      <c r="L72">
        <v>274</v>
      </c>
      <c r="N72">
        <f>[1]ウエイト!H11</f>
        <v>1.6574210039701963E-2</v>
      </c>
      <c r="O72">
        <f>[1]ウエイト!I11</f>
        <v>2.7770140225460545E-2</v>
      </c>
      <c r="Q72">
        <f t="shared" ref="Q72:Q78" si="96">C72*N72</f>
        <v>3.961236199488769</v>
      </c>
      <c r="R72">
        <f t="shared" ref="R72:R78" si="97">D72*N72</f>
        <v>3.9446619894490671</v>
      </c>
      <c r="S72">
        <f t="shared" ref="S72:S78" si="98">E72*N72</f>
        <v>5.1214309022679068</v>
      </c>
      <c r="T72">
        <f t="shared" ref="T72:T78" si="99">F72*N72</f>
        <v>4.6076303910371461</v>
      </c>
      <c r="U72">
        <f t="shared" ref="U72:U78" si="100">G72*N72</f>
        <v>2.4364088758361886</v>
      </c>
      <c r="V72">
        <f t="shared" ref="V72:V78" si="101">H72*N72</f>
        <v>3.977810409528471</v>
      </c>
      <c r="W72">
        <f t="shared" ref="W72:X78" si="102">I72*N72</f>
        <v>3.7789198890520477</v>
      </c>
      <c r="X72">
        <f t="shared" si="102"/>
        <v>5.4707176244157276</v>
      </c>
      <c r="Y72">
        <f t="shared" ref="Y72:Y78" si="103">K72*O72</f>
        <v>3.471267528182568</v>
      </c>
      <c r="Z72">
        <f t="shared" ref="Z72:Z78" si="104">L72*O72</f>
        <v>7.6090184217761889</v>
      </c>
    </row>
    <row r="73" spans="1:26">
      <c r="B73">
        <v>1953</v>
      </c>
      <c r="C73">
        <v>429</v>
      </c>
      <c r="D73">
        <v>434</v>
      </c>
      <c r="E73">
        <v>528</v>
      </c>
      <c r="F73">
        <v>417</v>
      </c>
      <c r="G73">
        <v>410</v>
      </c>
      <c r="H73">
        <v>468</v>
      </c>
      <c r="I73">
        <v>420</v>
      </c>
      <c r="J73">
        <v>407</v>
      </c>
      <c r="K73">
        <v>275</v>
      </c>
      <c r="L73">
        <v>485</v>
      </c>
      <c r="N73">
        <f>N72</f>
        <v>1.6574210039701963E-2</v>
      </c>
      <c r="O73">
        <f t="shared" ref="O73:O75" si="105">O72</f>
        <v>2.7770140225460545E-2</v>
      </c>
      <c r="Q73">
        <f t="shared" si="96"/>
        <v>7.1103361070321425</v>
      </c>
      <c r="R73">
        <f t="shared" si="97"/>
        <v>7.1932071572306517</v>
      </c>
      <c r="S73">
        <f t="shared" si="98"/>
        <v>8.7511829009626361</v>
      </c>
      <c r="T73">
        <f t="shared" si="99"/>
        <v>6.9114455865557183</v>
      </c>
      <c r="U73">
        <f t="shared" si="100"/>
        <v>6.7954261162778051</v>
      </c>
      <c r="V73">
        <f t="shared" si="101"/>
        <v>7.7567302985805187</v>
      </c>
      <c r="W73">
        <f t="shared" si="102"/>
        <v>6.9611682166748245</v>
      </c>
      <c r="X73">
        <f t="shared" si="102"/>
        <v>11.302447071762442</v>
      </c>
      <c r="Y73">
        <f t="shared" si="103"/>
        <v>7.6367885620016498</v>
      </c>
      <c r="Z73">
        <f t="shared" si="104"/>
        <v>13.468518009348363</v>
      </c>
    </row>
    <row r="74" spans="1:26">
      <c r="B74">
        <v>1954</v>
      </c>
      <c r="C74">
        <v>674</v>
      </c>
      <c r="D74">
        <v>672</v>
      </c>
      <c r="E74">
        <v>693</v>
      </c>
      <c r="F74">
        <v>644</v>
      </c>
      <c r="G74">
        <v>650</v>
      </c>
      <c r="H74">
        <v>740</v>
      </c>
      <c r="I74">
        <v>678</v>
      </c>
      <c r="J74">
        <v>565</v>
      </c>
      <c r="K74">
        <v>343</v>
      </c>
      <c r="L74">
        <v>730</v>
      </c>
      <c r="N74">
        <f t="shared" ref="N74:N75" si="106">N73</f>
        <v>1.6574210039701963E-2</v>
      </c>
      <c r="O74">
        <f t="shared" si="105"/>
        <v>2.7770140225460545E-2</v>
      </c>
      <c r="Q74">
        <f t="shared" si="96"/>
        <v>11.171017566759122</v>
      </c>
      <c r="R74">
        <f t="shared" si="97"/>
        <v>11.137869146679719</v>
      </c>
      <c r="S74">
        <f t="shared" si="98"/>
        <v>11.48592755751346</v>
      </c>
      <c r="T74">
        <f t="shared" si="99"/>
        <v>10.673791265568065</v>
      </c>
      <c r="U74">
        <f t="shared" si="100"/>
        <v>10.773236525806276</v>
      </c>
      <c r="V74">
        <f t="shared" si="101"/>
        <v>12.264915429379453</v>
      </c>
      <c r="W74">
        <f t="shared" si="102"/>
        <v>11.23731440691793</v>
      </c>
      <c r="X74">
        <f t="shared" si="102"/>
        <v>15.690129227385208</v>
      </c>
      <c r="Y74">
        <f t="shared" si="103"/>
        <v>9.5251580973329677</v>
      </c>
      <c r="Z74">
        <f t="shared" si="104"/>
        <v>20.272202364586196</v>
      </c>
    </row>
    <row r="75" spans="1:26">
      <c r="B75">
        <v>1955</v>
      </c>
      <c r="C75">
        <v>1068</v>
      </c>
      <c r="D75">
        <v>1093</v>
      </c>
      <c r="E75">
        <v>1090</v>
      </c>
      <c r="F75">
        <v>1173</v>
      </c>
      <c r="G75">
        <v>1102</v>
      </c>
      <c r="H75">
        <v>1108</v>
      </c>
      <c r="I75">
        <v>1079</v>
      </c>
      <c r="J75">
        <v>878</v>
      </c>
      <c r="K75">
        <v>568</v>
      </c>
      <c r="L75">
        <v>1212</v>
      </c>
      <c r="N75">
        <f t="shared" si="106"/>
        <v>1.6574210039701963E-2</v>
      </c>
      <c r="O75">
        <f t="shared" si="105"/>
        <v>2.7770140225460545E-2</v>
      </c>
      <c r="Q75">
        <f t="shared" si="96"/>
        <v>17.701256322401697</v>
      </c>
      <c r="R75">
        <f t="shared" si="97"/>
        <v>18.115611573394247</v>
      </c>
      <c r="S75">
        <f t="shared" si="98"/>
        <v>18.065888943275141</v>
      </c>
      <c r="T75">
        <f t="shared" si="99"/>
        <v>19.441548376570402</v>
      </c>
      <c r="U75">
        <f t="shared" si="100"/>
        <v>18.264779463751562</v>
      </c>
      <c r="V75">
        <f t="shared" si="101"/>
        <v>18.364224723989775</v>
      </c>
      <c r="W75">
        <f t="shared" si="102"/>
        <v>17.883572632838419</v>
      </c>
      <c r="X75">
        <f t="shared" si="102"/>
        <v>24.382183117954359</v>
      </c>
      <c r="Y75">
        <f t="shared" si="103"/>
        <v>15.77343964806159</v>
      </c>
      <c r="Z75">
        <f t="shared" si="104"/>
        <v>33.657409953258181</v>
      </c>
    </row>
    <row r="76" spans="1:26">
      <c r="B76">
        <v>1956</v>
      </c>
      <c r="C76">
        <v>1440</v>
      </c>
      <c r="D76">
        <v>1505</v>
      </c>
      <c r="E76">
        <v>1800</v>
      </c>
      <c r="F76">
        <v>1503</v>
      </c>
      <c r="G76">
        <v>1365</v>
      </c>
      <c r="H76">
        <v>1597</v>
      </c>
      <c r="I76">
        <v>1522</v>
      </c>
      <c r="J76">
        <v>1208</v>
      </c>
      <c r="K76">
        <v>742</v>
      </c>
      <c r="L76">
        <v>1537</v>
      </c>
      <c r="N76">
        <f>[1]ウエイト!L11</f>
        <v>1.6258319217893488E-2</v>
      </c>
      <c r="O76">
        <f>[1]ウエイト!M11</f>
        <v>2.717245090126446E-2</v>
      </c>
      <c r="Q76">
        <f t="shared" si="96"/>
        <v>23.411979673766623</v>
      </c>
      <c r="R76">
        <f t="shared" si="97"/>
        <v>24.468770422929701</v>
      </c>
      <c r="S76">
        <f t="shared" si="98"/>
        <v>29.264974592208279</v>
      </c>
      <c r="T76">
        <f t="shared" si="99"/>
        <v>24.436253784493914</v>
      </c>
      <c r="U76">
        <f t="shared" si="100"/>
        <v>22.19260573242461</v>
      </c>
      <c r="V76">
        <f t="shared" si="101"/>
        <v>25.964535790975901</v>
      </c>
      <c r="W76">
        <f t="shared" si="102"/>
        <v>24.745161849633888</v>
      </c>
      <c r="X76">
        <f t="shared" si="102"/>
        <v>32.824320688727468</v>
      </c>
      <c r="Y76">
        <f t="shared" si="103"/>
        <v>20.161958568738228</v>
      </c>
      <c r="Z76">
        <f t="shared" si="104"/>
        <v>41.764057035243475</v>
      </c>
    </row>
    <row r="77" spans="1:26">
      <c r="B77">
        <v>1957</v>
      </c>
      <c r="C77">
        <v>2130</v>
      </c>
      <c r="D77">
        <v>2220</v>
      </c>
      <c r="E77">
        <v>2590</v>
      </c>
      <c r="F77">
        <v>2240</v>
      </c>
      <c r="G77">
        <v>2100</v>
      </c>
      <c r="H77">
        <v>2560</v>
      </c>
      <c r="I77">
        <v>2430</v>
      </c>
      <c r="J77">
        <v>1480</v>
      </c>
      <c r="K77">
        <v>770</v>
      </c>
      <c r="L77">
        <v>1930</v>
      </c>
      <c r="N77">
        <f>N76</f>
        <v>1.6258319217893488E-2</v>
      </c>
      <c r="O77">
        <f t="shared" ref="O77:O78" si="107">O76</f>
        <v>2.717245090126446E-2</v>
      </c>
      <c r="Q77">
        <f t="shared" si="96"/>
        <v>34.630219934113128</v>
      </c>
      <c r="R77">
        <f t="shared" si="97"/>
        <v>36.093468663723542</v>
      </c>
      <c r="S77">
        <f t="shared" si="98"/>
        <v>42.109046774344137</v>
      </c>
      <c r="T77">
        <f t="shared" si="99"/>
        <v>36.418635048081413</v>
      </c>
      <c r="U77">
        <f t="shared" si="100"/>
        <v>34.142470357576322</v>
      </c>
      <c r="V77">
        <f t="shared" si="101"/>
        <v>41.62129719780733</v>
      </c>
      <c r="W77">
        <f t="shared" si="102"/>
        <v>39.507715699481174</v>
      </c>
      <c r="X77">
        <f t="shared" si="102"/>
        <v>40.215227333871397</v>
      </c>
      <c r="Y77">
        <f t="shared" si="103"/>
        <v>20.922787193973633</v>
      </c>
      <c r="Z77">
        <f t="shared" si="104"/>
        <v>52.442830239440404</v>
      </c>
    </row>
    <row r="78" spans="1:26">
      <c r="B78">
        <v>1958</v>
      </c>
      <c r="C78">
        <v>2000</v>
      </c>
      <c r="D78">
        <v>2000</v>
      </c>
      <c r="E78">
        <v>2792</v>
      </c>
      <c r="F78">
        <v>3000</v>
      </c>
      <c r="G78">
        <v>1792</v>
      </c>
      <c r="H78">
        <v>2000</v>
      </c>
      <c r="I78">
        <v>1900</v>
      </c>
      <c r="J78">
        <v>1583</v>
      </c>
      <c r="K78">
        <v>809</v>
      </c>
      <c r="L78">
        <v>2158</v>
      </c>
      <c r="N78">
        <f t="shared" ref="N78" si="108">N77</f>
        <v>1.6258319217893488E-2</v>
      </c>
      <c r="O78">
        <f t="shared" si="107"/>
        <v>2.717245090126446E-2</v>
      </c>
      <c r="Q78">
        <f t="shared" si="96"/>
        <v>32.516638435786973</v>
      </c>
      <c r="R78">
        <f t="shared" si="97"/>
        <v>32.516638435786973</v>
      </c>
      <c r="S78">
        <f t="shared" si="98"/>
        <v>45.393227256358621</v>
      </c>
      <c r="T78">
        <f t="shared" si="99"/>
        <v>48.774957653680467</v>
      </c>
      <c r="U78">
        <f t="shared" si="100"/>
        <v>29.134908038465131</v>
      </c>
      <c r="V78">
        <f t="shared" si="101"/>
        <v>32.516638435786973</v>
      </c>
      <c r="W78">
        <f t="shared" si="102"/>
        <v>30.890806513997628</v>
      </c>
      <c r="X78">
        <f t="shared" si="102"/>
        <v>43.013989776701642</v>
      </c>
      <c r="Y78">
        <f t="shared" si="103"/>
        <v>21.982512779122949</v>
      </c>
      <c r="Z78">
        <f t="shared" si="104"/>
        <v>58.638149044928703</v>
      </c>
    </row>
    <row r="80" spans="1:26">
      <c r="A80">
        <v>9</v>
      </c>
      <c r="B80" t="s">
        <v>112</v>
      </c>
    </row>
    <row r="81" spans="1:26">
      <c r="B81">
        <v>1952</v>
      </c>
      <c r="C81">
        <v>254</v>
      </c>
      <c r="D81">
        <v>269</v>
      </c>
      <c r="E81">
        <v>414</v>
      </c>
      <c r="F81">
        <v>344</v>
      </c>
      <c r="G81">
        <v>285</v>
      </c>
      <c r="H81">
        <v>351</v>
      </c>
      <c r="I81">
        <v>439</v>
      </c>
      <c r="J81">
        <v>440</v>
      </c>
      <c r="K81">
        <v>197</v>
      </c>
      <c r="L81">
        <v>537</v>
      </c>
      <c r="N81">
        <f>[1]ウエイト!H12</f>
        <v>2.56703105454941E-2</v>
      </c>
      <c r="O81">
        <f>[1]ウエイト!I12</f>
        <v>4.3992301347264232E-3</v>
      </c>
      <c r="Q81">
        <f t="shared" ref="Q81:Q87" si="109">C81*N81</f>
        <v>6.5202588785555013</v>
      </c>
      <c r="R81">
        <f t="shared" ref="R81:R87" si="110">D81*N81</f>
        <v>6.9053135367379124</v>
      </c>
      <c r="S81">
        <f t="shared" ref="S81:S87" si="111">E81*N81</f>
        <v>10.627508565834557</v>
      </c>
      <c r="T81">
        <f t="shared" ref="T81:T87" si="112">F81*N81</f>
        <v>8.8305868276499702</v>
      </c>
      <c r="U81">
        <f t="shared" ref="U81:U87" si="113">G81*N81</f>
        <v>7.3160385054658184</v>
      </c>
      <c r="V81">
        <f t="shared" ref="V81:V87" si="114">H81*N81</f>
        <v>9.0102790014684295</v>
      </c>
      <c r="W81">
        <f t="shared" ref="W81:X87" si="115">I81*N81</f>
        <v>11.269266329471909</v>
      </c>
      <c r="X81">
        <f t="shared" si="115"/>
        <v>1.9356612592796263</v>
      </c>
      <c r="Y81">
        <f t="shared" ref="Y81:Y87" si="116">K81*O81</f>
        <v>0.8666483365411054</v>
      </c>
      <c r="Z81">
        <f t="shared" ref="Z81:Z87" si="117">L81*O81</f>
        <v>2.3623865823480892</v>
      </c>
    </row>
    <row r="82" spans="1:26">
      <c r="B82">
        <v>1953</v>
      </c>
      <c r="C82">
        <v>437</v>
      </c>
      <c r="D82">
        <v>414</v>
      </c>
      <c r="E82">
        <v>487</v>
      </c>
      <c r="F82">
        <v>422</v>
      </c>
      <c r="G82">
        <v>359</v>
      </c>
      <c r="H82">
        <v>447</v>
      </c>
      <c r="I82">
        <v>432</v>
      </c>
      <c r="J82">
        <v>410</v>
      </c>
      <c r="K82">
        <v>260</v>
      </c>
      <c r="L82">
        <v>428</v>
      </c>
      <c r="N82">
        <f>N81</f>
        <v>2.56703105454941E-2</v>
      </c>
      <c r="O82">
        <f t="shared" ref="O82:O84" si="118">O81</f>
        <v>4.3992301347264232E-3</v>
      </c>
      <c r="Q82">
        <f t="shared" si="109"/>
        <v>11.217925708380921</v>
      </c>
      <c r="R82">
        <f t="shared" si="110"/>
        <v>10.627508565834557</v>
      </c>
      <c r="S82">
        <f t="shared" si="111"/>
        <v>12.501441235655626</v>
      </c>
      <c r="T82">
        <f t="shared" si="112"/>
        <v>10.832871050198509</v>
      </c>
      <c r="U82">
        <f t="shared" si="113"/>
        <v>9.2156414858323821</v>
      </c>
      <c r="V82">
        <f t="shared" si="114"/>
        <v>11.474628813835862</v>
      </c>
      <c r="W82">
        <f t="shared" si="115"/>
        <v>11.089574155653452</v>
      </c>
      <c r="X82">
        <f t="shared" si="115"/>
        <v>1.8036843552378334</v>
      </c>
      <c r="Y82">
        <f t="shared" si="116"/>
        <v>1.1437998350288701</v>
      </c>
      <c r="Z82">
        <f t="shared" si="117"/>
        <v>1.8828704976629091</v>
      </c>
    </row>
    <row r="83" spans="1:26">
      <c r="B83">
        <v>1954</v>
      </c>
      <c r="C83">
        <v>562</v>
      </c>
      <c r="D83">
        <v>546</v>
      </c>
      <c r="E83">
        <v>625</v>
      </c>
      <c r="F83">
        <v>675</v>
      </c>
      <c r="G83">
        <v>504</v>
      </c>
      <c r="H83">
        <v>554</v>
      </c>
      <c r="I83">
        <v>568</v>
      </c>
      <c r="J83">
        <v>527</v>
      </c>
      <c r="K83">
        <v>301</v>
      </c>
      <c r="L83">
        <v>700</v>
      </c>
      <c r="N83">
        <f t="shared" ref="N83:N84" si="119">N82</f>
        <v>2.56703105454941E-2</v>
      </c>
      <c r="O83">
        <f t="shared" si="118"/>
        <v>4.3992301347264232E-3</v>
      </c>
      <c r="Q83">
        <f t="shared" si="109"/>
        <v>14.426714526567684</v>
      </c>
      <c r="R83">
        <f t="shared" si="110"/>
        <v>14.015989557839779</v>
      </c>
      <c r="S83">
        <f t="shared" si="111"/>
        <v>16.043944090933813</v>
      </c>
      <c r="T83">
        <f t="shared" si="112"/>
        <v>17.327459618208518</v>
      </c>
      <c r="U83">
        <f t="shared" si="113"/>
        <v>12.937836514929026</v>
      </c>
      <c r="V83">
        <f t="shared" si="114"/>
        <v>14.221352042203732</v>
      </c>
      <c r="W83">
        <f t="shared" si="115"/>
        <v>14.580736389840649</v>
      </c>
      <c r="X83">
        <f t="shared" si="115"/>
        <v>2.3183942810008249</v>
      </c>
      <c r="Y83">
        <f t="shared" si="116"/>
        <v>1.3241682705526534</v>
      </c>
      <c r="Z83">
        <f t="shared" si="117"/>
        <v>3.0794610943084963</v>
      </c>
    </row>
    <row r="84" spans="1:26">
      <c r="B84">
        <v>1955</v>
      </c>
      <c r="C84">
        <v>1209</v>
      </c>
      <c r="D84">
        <v>1392</v>
      </c>
      <c r="E84">
        <v>1538</v>
      </c>
      <c r="F84">
        <v>1795</v>
      </c>
      <c r="G84">
        <v>1127</v>
      </c>
      <c r="H84">
        <v>1418</v>
      </c>
      <c r="I84">
        <v>1692</v>
      </c>
      <c r="J84">
        <v>1267</v>
      </c>
      <c r="K84">
        <v>549</v>
      </c>
      <c r="L84">
        <v>2608</v>
      </c>
      <c r="N84">
        <f t="shared" si="119"/>
        <v>2.56703105454941E-2</v>
      </c>
      <c r="O84">
        <f t="shared" si="118"/>
        <v>4.3992301347264232E-3</v>
      </c>
      <c r="Q84">
        <f t="shared" si="109"/>
        <v>31.035405449502367</v>
      </c>
      <c r="R84">
        <f t="shared" si="110"/>
        <v>35.733072279327786</v>
      </c>
      <c r="S84">
        <f t="shared" si="111"/>
        <v>39.480937618969925</v>
      </c>
      <c r="T84">
        <f t="shared" si="112"/>
        <v>46.078207429161907</v>
      </c>
      <c r="U84">
        <f t="shared" si="113"/>
        <v>28.930439984771851</v>
      </c>
      <c r="V84">
        <f t="shared" si="114"/>
        <v>36.40050035351063</v>
      </c>
      <c r="W84">
        <f t="shared" si="115"/>
        <v>43.434165442976017</v>
      </c>
      <c r="X84">
        <f t="shared" si="115"/>
        <v>5.5738245806983784</v>
      </c>
      <c r="Y84">
        <f t="shared" si="116"/>
        <v>2.4151773439648063</v>
      </c>
      <c r="Z84">
        <f t="shared" si="117"/>
        <v>11.473192191366511</v>
      </c>
    </row>
    <row r="85" spans="1:26">
      <c r="B85">
        <v>1956</v>
      </c>
      <c r="C85">
        <v>1953</v>
      </c>
      <c r="D85">
        <v>2017</v>
      </c>
      <c r="E85">
        <v>2742</v>
      </c>
      <c r="F85">
        <v>1645</v>
      </c>
      <c r="G85">
        <v>1500</v>
      </c>
      <c r="H85">
        <v>2252</v>
      </c>
      <c r="I85">
        <v>2900</v>
      </c>
      <c r="J85">
        <v>2317</v>
      </c>
      <c r="K85">
        <v>812</v>
      </c>
      <c r="L85">
        <v>4000</v>
      </c>
      <c r="N85">
        <f>[1]ウエイト!L12</f>
        <v>2.5181055523693933E-2</v>
      </c>
      <c r="O85">
        <f>[1]ウエイト!M12</f>
        <v>4.3045466774280332E-3</v>
      </c>
      <c r="Q85">
        <f t="shared" si="109"/>
        <v>49.178601437774248</v>
      </c>
      <c r="R85">
        <f t="shared" si="110"/>
        <v>50.790188991290663</v>
      </c>
      <c r="S85">
        <f t="shared" si="111"/>
        <v>69.046454245968761</v>
      </c>
      <c r="T85">
        <f t="shared" si="112"/>
        <v>41.422836336476522</v>
      </c>
      <c r="U85">
        <f t="shared" si="113"/>
        <v>37.771583285540899</v>
      </c>
      <c r="V85">
        <f t="shared" si="114"/>
        <v>56.70773703935874</v>
      </c>
      <c r="W85">
        <f t="shared" si="115"/>
        <v>73.025061018712407</v>
      </c>
      <c r="X85">
        <f t="shared" si="115"/>
        <v>9.9736346516007526</v>
      </c>
      <c r="Y85">
        <f t="shared" si="116"/>
        <v>3.4952919020715632</v>
      </c>
      <c r="Z85">
        <f t="shared" si="117"/>
        <v>17.218186709712132</v>
      </c>
    </row>
    <row r="86" spans="1:26">
      <c r="B86">
        <v>1957</v>
      </c>
      <c r="C86">
        <v>2000</v>
      </c>
      <c r="D86">
        <v>2180</v>
      </c>
      <c r="E86">
        <v>3000</v>
      </c>
      <c r="F86">
        <v>3000</v>
      </c>
      <c r="G86">
        <v>1500</v>
      </c>
      <c r="H86">
        <v>2500</v>
      </c>
      <c r="I86">
        <v>3500</v>
      </c>
      <c r="J86">
        <v>3000</v>
      </c>
      <c r="K86">
        <v>800</v>
      </c>
      <c r="L86">
        <v>3980</v>
      </c>
      <c r="N86">
        <f>N85</f>
        <v>2.5181055523693933E-2</v>
      </c>
      <c r="O86">
        <f t="shared" ref="O86:O87" si="120">O85</f>
        <v>4.3045466774280332E-3</v>
      </c>
      <c r="Q86">
        <f t="shared" si="109"/>
        <v>50.362111047387863</v>
      </c>
      <c r="R86">
        <f t="shared" si="110"/>
        <v>54.894701041652773</v>
      </c>
      <c r="S86">
        <f t="shared" si="111"/>
        <v>75.543166571081798</v>
      </c>
      <c r="T86">
        <f t="shared" si="112"/>
        <v>75.543166571081798</v>
      </c>
      <c r="U86">
        <f t="shared" si="113"/>
        <v>37.771583285540899</v>
      </c>
      <c r="V86">
        <f t="shared" si="114"/>
        <v>62.952638809234834</v>
      </c>
      <c r="W86">
        <f t="shared" si="115"/>
        <v>88.133694332928769</v>
      </c>
      <c r="X86">
        <f t="shared" si="115"/>
        <v>12.9136400322841</v>
      </c>
      <c r="Y86">
        <f t="shared" si="116"/>
        <v>3.4436373419424267</v>
      </c>
      <c r="Z86">
        <f t="shared" si="117"/>
        <v>17.13209577616357</v>
      </c>
    </row>
    <row r="87" spans="1:26">
      <c r="B87">
        <v>1958</v>
      </c>
      <c r="C87">
        <v>1938</v>
      </c>
      <c r="D87">
        <v>1867</v>
      </c>
      <c r="E87">
        <v>2839</v>
      </c>
      <c r="F87">
        <v>2500</v>
      </c>
      <c r="G87">
        <v>1500</v>
      </c>
      <c r="H87">
        <v>2194</v>
      </c>
      <c r="I87">
        <v>2500</v>
      </c>
      <c r="J87">
        <v>2142</v>
      </c>
      <c r="K87">
        <v>788</v>
      </c>
      <c r="L87">
        <v>2543</v>
      </c>
      <c r="N87">
        <f t="shared" ref="N87" si="121">N86</f>
        <v>2.5181055523693933E-2</v>
      </c>
      <c r="O87">
        <f t="shared" si="120"/>
        <v>4.3045466774280332E-3</v>
      </c>
      <c r="Q87">
        <f t="shared" si="109"/>
        <v>48.80088560491884</v>
      </c>
      <c r="R87">
        <f t="shared" si="110"/>
        <v>47.013030662736575</v>
      </c>
      <c r="S87">
        <f t="shared" si="111"/>
        <v>71.489016631767072</v>
      </c>
      <c r="T87">
        <f t="shared" si="112"/>
        <v>62.952638809234834</v>
      </c>
      <c r="U87">
        <f t="shared" si="113"/>
        <v>37.771583285540899</v>
      </c>
      <c r="V87">
        <f t="shared" si="114"/>
        <v>55.247235818984485</v>
      </c>
      <c r="W87">
        <f t="shared" si="115"/>
        <v>62.952638809234834</v>
      </c>
      <c r="X87">
        <f t="shared" si="115"/>
        <v>9.2203389830508478</v>
      </c>
      <c r="Y87">
        <f t="shared" si="116"/>
        <v>3.3919827818132902</v>
      </c>
      <c r="Z87">
        <f t="shared" si="117"/>
        <v>10.946462200699488</v>
      </c>
    </row>
    <row r="89" spans="1:26">
      <c r="A89">
        <v>10</v>
      </c>
      <c r="B89" t="s">
        <v>113</v>
      </c>
    </row>
    <row r="90" spans="1:26">
      <c r="B90">
        <v>1952</v>
      </c>
      <c r="Q90">
        <f t="shared" ref="Q90:Q96" si="122">C90*N90</f>
        <v>0</v>
      </c>
      <c r="R90">
        <f t="shared" ref="R90:R96" si="123">D90*N90</f>
        <v>0</v>
      </c>
      <c r="S90">
        <f t="shared" ref="S90:S96" si="124">E90*N90</f>
        <v>0</v>
      </c>
      <c r="T90">
        <f t="shared" ref="T90:T96" si="125">F90*N90</f>
        <v>0</v>
      </c>
      <c r="U90">
        <f t="shared" ref="U90:U96" si="126">G90*N90</f>
        <v>0</v>
      </c>
      <c r="V90">
        <f t="shared" ref="V90:V96" si="127">H90*N90</f>
        <v>0</v>
      </c>
      <c r="W90">
        <f t="shared" ref="W90:X96" si="128">I90*N90</f>
        <v>0</v>
      </c>
      <c r="X90">
        <f t="shared" si="128"/>
        <v>0</v>
      </c>
      <c r="Y90">
        <f t="shared" ref="Y90:Y96" si="129">K90*O90</f>
        <v>0</v>
      </c>
      <c r="Z90">
        <f t="shared" ref="Z90:Z96" si="130">L90*O90</f>
        <v>0</v>
      </c>
    </row>
    <row r="91" spans="1:26">
      <c r="B91">
        <v>1953</v>
      </c>
      <c r="N91">
        <v>0</v>
      </c>
      <c r="O91">
        <v>0</v>
      </c>
      <c r="Q91">
        <f t="shared" si="122"/>
        <v>0</v>
      </c>
      <c r="R91">
        <f t="shared" si="123"/>
        <v>0</v>
      </c>
      <c r="S91">
        <f t="shared" si="124"/>
        <v>0</v>
      </c>
      <c r="T91">
        <f t="shared" si="125"/>
        <v>0</v>
      </c>
      <c r="U91">
        <f t="shared" si="126"/>
        <v>0</v>
      </c>
      <c r="V91">
        <f t="shared" si="127"/>
        <v>0</v>
      </c>
      <c r="W91">
        <f t="shared" si="128"/>
        <v>0</v>
      </c>
      <c r="X91">
        <f t="shared" si="128"/>
        <v>0</v>
      </c>
      <c r="Y91">
        <f t="shared" si="129"/>
        <v>0</v>
      </c>
      <c r="Z91">
        <f t="shared" si="130"/>
        <v>0</v>
      </c>
    </row>
    <row r="92" spans="1:26">
      <c r="B92">
        <v>1954</v>
      </c>
      <c r="N92">
        <v>0</v>
      </c>
      <c r="O92">
        <v>0</v>
      </c>
      <c r="Q92">
        <f t="shared" si="122"/>
        <v>0</v>
      </c>
      <c r="R92">
        <f t="shared" si="123"/>
        <v>0</v>
      </c>
      <c r="S92">
        <f t="shared" si="124"/>
        <v>0</v>
      </c>
      <c r="T92">
        <f t="shared" si="125"/>
        <v>0</v>
      </c>
      <c r="U92">
        <f t="shared" si="126"/>
        <v>0</v>
      </c>
      <c r="V92">
        <f t="shared" si="127"/>
        <v>0</v>
      </c>
      <c r="W92">
        <f t="shared" si="128"/>
        <v>0</v>
      </c>
      <c r="X92">
        <f t="shared" si="128"/>
        <v>0</v>
      </c>
      <c r="Y92">
        <f t="shared" si="129"/>
        <v>0</v>
      </c>
      <c r="Z92">
        <f t="shared" si="130"/>
        <v>0</v>
      </c>
    </row>
    <row r="93" spans="1:26">
      <c r="B93">
        <v>1955</v>
      </c>
      <c r="N93">
        <v>0</v>
      </c>
      <c r="O93">
        <v>0</v>
      </c>
      <c r="Q93">
        <f t="shared" si="122"/>
        <v>0</v>
      </c>
      <c r="R93">
        <f t="shared" si="123"/>
        <v>0</v>
      </c>
      <c r="S93">
        <f t="shared" si="124"/>
        <v>0</v>
      </c>
      <c r="T93">
        <f t="shared" si="125"/>
        <v>0</v>
      </c>
      <c r="U93">
        <f t="shared" si="126"/>
        <v>0</v>
      </c>
      <c r="V93">
        <f t="shared" si="127"/>
        <v>0</v>
      </c>
      <c r="W93">
        <f t="shared" si="128"/>
        <v>0</v>
      </c>
      <c r="X93">
        <f t="shared" si="128"/>
        <v>0</v>
      </c>
      <c r="Y93">
        <f t="shared" si="129"/>
        <v>0</v>
      </c>
      <c r="Z93">
        <f t="shared" si="130"/>
        <v>0</v>
      </c>
    </row>
    <row r="94" spans="1:26">
      <c r="B94">
        <v>1956</v>
      </c>
      <c r="C94">
        <v>2002</v>
      </c>
      <c r="D94">
        <v>2002</v>
      </c>
      <c r="E94">
        <v>3098</v>
      </c>
      <c r="F94">
        <v>2035</v>
      </c>
      <c r="G94">
        <v>1567</v>
      </c>
      <c r="H94">
        <v>1955</v>
      </c>
      <c r="I94">
        <v>2050</v>
      </c>
      <c r="J94">
        <v>1387</v>
      </c>
      <c r="K94">
        <v>950</v>
      </c>
      <c r="L94">
        <v>1689</v>
      </c>
      <c r="N94">
        <f>[1]ウエイト!L13</f>
        <v>1.9059178147965376E-2</v>
      </c>
      <c r="O94">
        <f>[1]ウエイト!M13</f>
        <v>2.1522733387140166E-2</v>
      </c>
      <c r="Q94">
        <f t="shared" si="122"/>
        <v>38.156474652226684</v>
      </c>
      <c r="R94">
        <f t="shared" si="123"/>
        <v>38.156474652226684</v>
      </c>
      <c r="S94">
        <f t="shared" si="124"/>
        <v>59.045333902396735</v>
      </c>
      <c r="T94">
        <f t="shared" si="125"/>
        <v>38.785427531109541</v>
      </c>
      <c r="U94">
        <f t="shared" si="126"/>
        <v>29.865732157861743</v>
      </c>
      <c r="V94">
        <f t="shared" si="127"/>
        <v>37.26069327927231</v>
      </c>
      <c r="W94">
        <f t="shared" si="128"/>
        <v>39.071315203329021</v>
      </c>
      <c r="X94">
        <f t="shared" si="128"/>
        <v>29.85203120796341</v>
      </c>
      <c r="Y94">
        <f t="shared" si="129"/>
        <v>20.446596717783159</v>
      </c>
      <c r="Z94">
        <f t="shared" si="130"/>
        <v>36.351896690879741</v>
      </c>
    </row>
    <row r="95" spans="1:26">
      <c r="B95">
        <v>1957</v>
      </c>
      <c r="C95">
        <v>2250</v>
      </c>
      <c r="D95">
        <v>2230</v>
      </c>
      <c r="E95">
        <v>3130</v>
      </c>
      <c r="F95">
        <v>2310</v>
      </c>
      <c r="G95">
        <v>1650</v>
      </c>
      <c r="H95">
        <v>1980</v>
      </c>
      <c r="I95">
        <v>2240</v>
      </c>
      <c r="J95">
        <v>1610</v>
      </c>
      <c r="K95">
        <v>1010</v>
      </c>
      <c r="L95">
        <v>1520</v>
      </c>
      <c r="N95">
        <f>N94</f>
        <v>1.9059178147965376E-2</v>
      </c>
      <c r="O95">
        <f t="shared" ref="O95:O96" si="131">O94</f>
        <v>2.1522733387140166E-2</v>
      </c>
      <c r="Q95">
        <f t="shared" si="122"/>
        <v>42.883150832922098</v>
      </c>
      <c r="R95">
        <f t="shared" si="123"/>
        <v>42.50196726996279</v>
      </c>
      <c r="S95">
        <f t="shared" si="124"/>
        <v>59.655227603131628</v>
      </c>
      <c r="T95">
        <f t="shared" si="125"/>
        <v>44.026701521800021</v>
      </c>
      <c r="U95">
        <f t="shared" si="126"/>
        <v>31.447643944142868</v>
      </c>
      <c r="V95">
        <f t="shared" si="127"/>
        <v>37.737172732971445</v>
      </c>
      <c r="W95">
        <f t="shared" si="128"/>
        <v>42.692559051442444</v>
      </c>
      <c r="X95">
        <f t="shared" si="128"/>
        <v>34.651600753295668</v>
      </c>
      <c r="Y95">
        <f t="shared" si="129"/>
        <v>21.737960721011568</v>
      </c>
      <c r="Z95">
        <f t="shared" si="130"/>
        <v>32.714554748453054</v>
      </c>
    </row>
    <row r="96" spans="1:26">
      <c r="B96">
        <v>1958</v>
      </c>
      <c r="C96">
        <v>2056</v>
      </c>
      <c r="D96">
        <v>2023</v>
      </c>
      <c r="E96">
        <v>2788</v>
      </c>
      <c r="F96">
        <v>2024</v>
      </c>
      <c r="G96">
        <v>1383</v>
      </c>
      <c r="H96">
        <v>1948</v>
      </c>
      <c r="I96">
        <v>2043</v>
      </c>
      <c r="J96">
        <v>1468</v>
      </c>
      <c r="K96">
        <v>956</v>
      </c>
      <c r="L96">
        <v>1329</v>
      </c>
      <c r="N96">
        <f t="shared" ref="N96" si="132">N95</f>
        <v>1.9059178147965376E-2</v>
      </c>
      <c r="O96">
        <f t="shared" si="131"/>
        <v>2.1522733387140166E-2</v>
      </c>
      <c r="Q96">
        <f t="shared" si="122"/>
        <v>39.185670272216811</v>
      </c>
      <c r="R96">
        <f t="shared" si="123"/>
        <v>38.556717393333955</v>
      </c>
      <c r="S96">
        <f t="shared" si="124"/>
        <v>53.136988676527466</v>
      </c>
      <c r="T96">
        <f t="shared" si="125"/>
        <v>38.575776571481917</v>
      </c>
      <c r="U96">
        <f t="shared" si="126"/>
        <v>26.358843378636113</v>
      </c>
      <c r="V96">
        <f t="shared" si="127"/>
        <v>37.127279032236551</v>
      </c>
      <c r="W96">
        <f t="shared" si="128"/>
        <v>38.937900956293262</v>
      </c>
      <c r="X96">
        <f t="shared" si="128"/>
        <v>31.595372612321764</v>
      </c>
      <c r="Y96">
        <f t="shared" si="129"/>
        <v>20.575733118105997</v>
      </c>
      <c r="Z96">
        <f t="shared" si="130"/>
        <v>28.603712671509282</v>
      </c>
    </row>
  </sheetData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X74" sqref="X74"/>
    </sheetView>
  </sheetViews>
  <sheetFormatPr defaultRowHeight="13.5"/>
  <sheetData>
    <row r="1" spans="1:6">
      <c r="A1" s="9" t="s">
        <v>0</v>
      </c>
      <c r="B1" s="1"/>
      <c r="C1" s="1"/>
      <c r="D1" s="1"/>
      <c r="E1" s="1"/>
      <c r="F1" s="17" t="s">
        <v>1</v>
      </c>
    </row>
    <row r="2" spans="1:6">
      <c r="A2" s="5" t="s">
        <v>2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 spans="1:6">
      <c r="A3" s="5">
        <v>1957</v>
      </c>
      <c r="B3" s="3">
        <v>2640</v>
      </c>
      <c r="C3" s="15">
        <v>3050</v>
      </c>
      <c r="D3" s="15">
        <v>2610</v>
      </c>
      <c r="E3" s="15">
        <v>5590</v>
      </c>
      <c r="F3" s="15">
        <v>1780</v>
      </c>
    </row>
    <row r="4" spans="1:6">
      <c r="A4" s="5">
        <v>1958</v>
      </c>
      <c r="B4" s="10">
        <v>2700</v>
      </c>
      <c r="C4" s="10">
        <v>3060</v>
      </c>
      <c r="D4" s="10">
        <v>3060</v>
      </c>
      <c r="E4" s="10" t="s">
        <v>8</v>
      </c>
      <c r="F4" s="10">
        <v>1370</v>
      </c>
    </row>
    <row r="5" spans="1:6">
      <c r="A5" s="5">
        <v>1959</v>
      </c>
      <c r="B5" s="10">
        <v>3220</v>
      </c>
      <c r="C5" s="10">
        <v>4090</v>
      </c>
      <c r="D5" s="10">
        <v>2650</v>
      </c>
      <c r="E5" s="10" t="s">
        <v>8</v>
      </c>
      <c r="F5" s="10">
        <v>2000</v>
      </c>
    </row>
    <row r="6" spans="1:6">
      <c r="A6" s="5">
        <v>1960</v>
      </c>
      <c r="B6" s="10">
        <v>3300</v>
      </c>
      <c r="C6" s="10">
        <v>3780</v>
      </c>
      <c r="D6" s="10">
        <v>2740</v>
      </c>
      <c r="E6" s="10">
        <v>2270</v>
      </c>
      <c r="F6" s="10">
        <v>1930</v>
      </c>
    </row>
    <row r="7" spans="1:6">
      <c r="A7" s="5">
        <v>1961</v>
      </c>
      <c r="B7" s="10">
        <v>3780</v>
      </c>
      <c r="C7" s="10">
        <v>4310</v>
      </c>
      <c r="D7" s="10">
        <v>3120</v>
      </c>
      <c r="E7" s="10">
        <v>2520</v>
      </c>
      <c r="F7" s="10">
        <v>2260</v>
      </c>
    </row>
    <row r="8" spans="1:6">
      <c r="A8" s="5">
        <v>1962</v>
      </c>
      <c r="B8" s="10">
        <v>4230</v>
      </c>
      <c r="C8" s="10">
        <v>4740</v>
      </c>
      <c r="D8" s="10">
        <v>3520</v>
      </c>
      <c r="E8" s="10">
        <v>2750</v>
      </c>
      <c r="F8" s="10">
        <v>2970</v>
      </c>
    </row>
    <row r="9" spans="1:6">
      <c r="A9" s="5">
        <v>1963</v>
      </c>
      <c r="B9" s="10">
        <v>4670</v>
      </c>
      <c r="C9" s="10">
        <v>5250</v>
      </c>
      <c r="D9" s="10">
        <v>3790</v>
      </c>
      <c r="E9" s="10">
        <v>2980</v>
      </c>
      <c r="F9" s="10">
        <v>3340</v>
      </c>
    </row>
    <row r="10" spans="1:6">
      <c r="A10" s="5">
        <v>1964</v>
      </c>
      <c r="B10" s="10">
        <v>5620</v>
      </c>
      <c r="C10" s="10">
        <v>6360</v>
      </c>
      <c r="D10" s="10">
        <v>4430</v>
      </c>
      <c r="E10" s="10">
        <v>3630</v>
      </c>
      <c r="F10" s="10">
        <v>3560</v>
      </c>
    </row>
    <row r="11" spans="1:6">
      <c r="A11" s="5">
        <v>1965</v>
      </c>
      <c r="B11" s="10">
        <v>7130</v>
      </c>
      <c r="C11" s="10">
        <v>8050</v>
      </c>
      <c r="D11" s="10">
        <v>5850</v>
      </c>
      <c r="E11" s="10">
        <v>4680</v>
      </c>
      <c r="F11" s="10">
        <v>5100</v>
      </c>
    </row>
    <row r="12" spans="1:6">
      <c r="A12" s="5">
        <v>1966</v>
      </c>
      <c r="B12" s="10">
        <v>2410</v>
      </c>
      <c r="C12" s="10">
        <v>9430</v>
      </c>
      <c r="D12" s="10">
        <v>7290</v>
      </c>
      <c r="E12" s="10">
        <v>5590</v>
      </c>
      <c r="F12" s="10">
        <v>6350</v>
      </c>
    </row>
    <row r="13" spans="1:6">
      <c r="A13" s="5">
        <v>1967</v>
      </c>
      <c r="B13" s="10">
        <v>10990</v>
      </c>
      <c r="C13" s="10">
        <v>12570</v>
      </c>
      <c r="D13" s="10">
        <v>9370</v>
      </c>
      <c r="E13" s="10">
        <v>6340</v>
      </c>
      <c r="F13" s="10">
        <v>7660</v>
      </c>
    </row>
    <row r="14" spans="1:6">
      <c r="A14" s="5">
        <v>1968</v>
      </c>
      <c r="B14" s="10">
        <v>12240</v>
      </c>
      <c r="C14" s="10">
        <v>12920</v>
      </c>
      <c r="D14" s="10">
        <v>12470</v>
      </c>
      <c r="E14" s="10">
        <v>8730</v>
      </c>
      <c r="F14" s="10">
        <v>9090</v>
      </c>
    </row>
    <row r="15" spans="1:6">
      <c r="A15" s="5">
        <v>1969</v>
      </c>
      <c r="B15" s="10">
        <v>15100</v>
      </c>
      <c r="C15" s="10">
        <v>16560</v>
      </c>
      <c r="D15" s="10">
        <v>13390</v>
      </c>
      <c r="E15" s="10">
        <v>9820</v>
      </c>
      <c r="F15" s="10">
        <v>11280</v>
      </c>
    </row>
    <row r="16" spans="1:6">
      <c r="A16" s="5">
        <v>1970</v>
      </c>
      <c r="B16" s="10">
        <v>17940</v>
      </c>
      <c r="C16" s="10">
        <v>18570</v>
      </c>
      <c r="D16" s="10">
        <v>16780</v>
      </c>
      <c r="E16" s="10">
        <v>10580</v>
      </c>
      <c r="F16" s="10">
        <v>14040</v>
      </c>
    </row>
    <row r="17" spans="1:8">
      <c r="A17" s="5">
        <v>1971</v>
      </c>
      <c r="B17" s="10">
        <v>20792</v>
      </c>
      <c r="C17" s="10">
        <v>21688</v>
      </c>
      <c r="D17" s="10">
        <v>19555</v>
      </c>
      <c r="E17" s="10">
        <v>17489</v>
      </c>
      <c r="F17" s="10">
        <v>17666</v>
      </c>
      <c r="G17" s="1"/>
      <c r="H17" s="1"/>
    </row>
    <row r="18" spans="1:8">
      <c r="A18" s="5" t="s">
        <v>9</v>
      </c>
      <c r="B18" s="16">
        <v>100</v>
      </c>
      <c r="C18" s="16">
        <v>60.66</v>
      </c>
      <c r="D18" s="16">
        <v>23.88</v>
      </c>
      <c r="E18" s="16">
        <v>4.0999999999999996</v>
      </c>
      <c r="F18" s="16">
        <v>11.36</v>
      </c>
      <c r="G18" s="1"/>
      <c r="H18" s="1"/>
    </row>
    <row r="19" spans="1:8">
      <c r="A19" s="6"/>
      <c r="B19" s="7"/>
      <c r="C19" s="7"/>
      <c r="D19" s="7"/>
      <c r="E19" s="7"/>
      <c r="F19" s="7"/>
      <c r="G19" s="1"/>
      <c r="H19" s="1"/>
    </row>
    <row r="20" spans="1:8">
      <c r="A20" s="5" t="s">
        <v>2</v>
      </c>
      <c r="B20" s="5" t="s">
        <v>10</v>
      </c>
      <c r="C20" s="5" t="s">
        <v>11</v>
      </c>
      <c r="D20" s="2" t="s">
        <v>12</v>
      </c>
      <c r="E20" s="2" t="s">
        <v>13</v>
      </c>
      <c r="F20" s="14" t="s">
        <v>14</v>
      </c>
      <c r="G20" s="2" t="s">
        <v>15</v>
      </c>
      <c r="H20" s="2" t="s">
        <v>16</v>
      </c>
    </row>
    <row r="21" spans="1:8">
      <c r="A21" s="5">
        <v>1957</v>
      </c>
      <c r="B21" s="11">
        <v>2030</v>
      </c>
      <c r="C21" s="11">
        <v>2030</v>
      </c>
      <c r="D21" s="11">
        <v>2770</v>
      </c>
      <c r="E21" s="11">
        <v>1610</v>
      </c>
      <c r="F21" s="10" t="s">
        <v>8</v>
      </c>
      <c r="G21" s="11">
        <v>2320</v>
      </c>
      <c r="H21" s="10" t="s">
        <v>8</v>
      </c>
    </row>
    <row r="22" spans="1:8">
      <c r="A22" s="5">
        <v>1958</v>
      </c>
      <c r="B22" s="10">
        <v>2170</v>
      </c>
      <c r="C22" s="10">
        <v>2380</v>
      </c>
      <c r="D22" s="10">
        <v>2950</v>
      </c>
      <c r="E22" s="10">
        <v>1690</v>
      </c>
      <c r="F22" s="10" t="s">
        <v>8</v>
      </c>
      <c r="G22" s="10">
        <v>2700</v>
      </c>
      <c r="H22" s="10" t="s">
        <v>8</v>
      </c>
    </row>
    <row r="23" spans="1:8">
      <c r="A23" s="5">
        <v>1959</v>
      </c>
      <c r="B23" s="10">
        <v>2350</v>
      </c>
      <c r="C23" s="10">
        <v>2300</v>
      </c>
      <c r="D23" s="10">
        <v>2880</v>
      </c>
      <c r="E23" s="10">
        <v>1930</v>
      </c>
      <c r="F23" s="10" t="s">
        <v>8</v>
      </c>
      <c r="G23" s="10">
        <v>2520</v>
      </c>
      <c r="H23" s="10" t="s">
        <v>8</v>
      </c>
    </row>
    <row r="24" spans="1:8">
      <c r="A24" s="5">
        <v>1960</v>
      </c>
      <c r="B24" s="10">
        <v>2330</v>
      </c>
      <c r="C24" s="10">
        <v>1950</v>
      </c>
      <c r="D24" s="10">
        <v>2400</v>
      </c>
      <c r="E24" s="10">
        <v>1990</v>
      </c>
      <c r="F24" s="10">
        <v>2940</v>
      </c>
      <c r="G24" s="10">
        <v>2620</v>
      </c>
      <c r="H24" s="10">
        <v>2820</v>
      </c>
    </row>
    <row r="25" spans="1:8">
      <c r="A25" s="5">
        <v>1961</v>
      </c>
      <c r="B25" s="10">
        <v>2610</v>
      </c>
      <c r="C25" s="10">
        <v>2310</v>
      </c>
      <c r="D25" s="10">
        <v>2770</v>
      </c>
      <c r="E25" s="10">
        <v>2250</v>
      </c>
      <c r="F25" s="10">
        <v>2950</v>
      </c>
      <c r="G25" s="10">
        <v>2830</v>
      </c>
      <c r="H25" s="10">
        <v>2910</v>
      </c>
    </row>
    <row r="26" spans="1:8">
      <c r="A26" s="5">
        <v>1962</v>
      </c>
      <c r="B26" s="10">
        <v>2780</v>
      </c>
      <c r="C26" s="10">
        <v>2120</v>
      </c>
      <c r="D26" s="10">
        <v>3200</v>
      </c>
      <c r="E26" s="10">
        <v>2230</v>
      </c>
      <c r="F26" s="10">
        <v>2970</v>
      </c>
      <c r="G26" s="10">
        <v>2860</v>
      </c>
      <c r="H26" s="10">
        <v>2970</v>
      </c>
    </row>
    <row r="27" spans="1:8">
      <c r="A27" s="5">
        <v>1963</v>
      </c>
      <c r="B27" s="10">
        <v>3180</v>
      </c>
      <c r="C27" s="10">
        <v>2430</v>
      </c>
      <c r="D27" s="10">
        <v>3450</v>
      </c>
      <c r="E27" s="10">
        <v>2760</v>
      </c>
      <c r="F27" s="10">
        <v>2990</v>
      </c>
      <c r="G27" s="10">
        <v>3510</v>
      </c>
      <c r="H27" s="10">
        <v>3110</v>
      </c>
    </row>
    <row r="28" spans="1:8">
      <c r="A28" s="5">
        <v>1964</v>
      </c>
      <c r="B28" s="10">
        <v>2880</v>
      </c>
      <c r="C28" s="10">
        <v>2960</v>
      </c>
      <c r="D28" s="10">
        <v>4030</v>
      </c>
      <c r="E28" s="10">
        <v>3350</v>
      </c>
      <c r="F28" s="10">
        <v>2910</v>
      </c>
      <c r="G28" s="10">
        <v>4290</v>
      </c>
      <c r="H28" s="10">
        <v>3170</v>
      </c>
    </row>
    <row r="29" spans="1:8">
      <c r="A29" s="5">
        <v>1965</v>
      </c>
      <c r="B29" s="10">
        <v>4600</v>
      </c>
      <c r="C29" s="10">
        <v>3780</v>
      </c>
      <c r="D29" s="10">
        <v>4540</v>
      </c>
      <c r="E29" s="10">
        <v>4060</v>
      </c>
      <c r="F29" s="10">
        <v>3570</v>
      </c>
      <c r="G29" s="10">
        <v>5320</v>
      </c>
      <c r="H29" s="10">
        <v>4570</v>
      </c>
    </row>
    <row r="30" spans="1:8">
      <c r="A30" s="5">
        <v>1966</v>
      </c>
      <c r="B30" s="10">
        <v>5420</v>
      </c>
      <c r="C30" s="10">
        <v>4830</v>
      </c>
      <c r="D30" s="10">
        <v>5330</v>
      </c>
      <c r="E30" s="10">
        <v>4670</v>
      </c>
      <c r="F30" s="10">
        <v>4600</v>
      </c>
      <c r="G30" s="10">
        <v>6150</v>
      </c>
      <c r="H30" s="10">
        <v>5090</v>
      </c>
    </row>
    <row r="31" spans="1:8">
      <c r="A31" s="5">
        <v>1967</v>
      </c>
      <c r="B31" s="10">
        <v>6640</v>
      </c>
      <c r="C31" s="10">
        <v>6120</v>
      </c>
      <c r="D31" s="10">
        <v>5840</v>
      </c>
      <c r="E31" s="10">
        <v>6050</v>
      </c>
      <c r="F31" s="10">
        <v>5140</v>
      </c>
      <c r="G31" s="10">
        <v>7310</v>
      </c>
      <c r="H31" s="10">
        <v>5720</v>
      </c>
    </row>
    <row r="32" spans="1:8">
      <c r="A32" s="5">
        <v>1968</v>
      </c>
      <c r="B32" s="10">
        <v>8400</v>
      </c>
      <c r="C32" s="10">
        <v>6820</v>
      </c>
      <c r="D32" s="10">
        <v>7550</v>
      </c>
      <c r="E32" s="10">
        <v>7090</v>
      </c>
      <c r="F32" s="10">
        <v>5820</v>
      </c>
      <c r="G32" s="10">
        <v>9900</v>
      </c>
      <c r="H32" s="10">
        <v>6750</v>
      </c>
    </row>
    <row r="33" spans="1:8">
      <c r="A33" s="5">
        <v>1969</v>
      </c>
      <c r="B33" s="10">
        <v>11270</v>
      </c>
      <c r="C33" s="10">
        <v>10460</v>
      </c>
      <c r="D33" s="10">
        <v>10500</v>
      </c>
      <c r="E33" s="10">
        <v>7110</v>
      </c>
      <c r="F33" s="10">
        <v>8790</v>
      </c>
      <c r="G33" s="10">
        <v>13060</v>
      </c>
      <c r="H33" s="10">
        <v>8470</v>
      </c>
    </row>
    <row r="34" spans="1:8">
      <c r="A34" s="5">
        <v>1970</v>
      </c>
      <c r="B34" s="10">
        <v>14150</v>
      </c>
      <c r="C34" s="10">
        <v>13860</v>
      </c>
      <c r="D34" s="10">
        <v>12880</v>
      </c>
      <c r="E34" s="10">
        <v>11630</v>
      </c>
      <c r="F34" s="10">
        <v>10330</v>
      </c>
      <c r="G34" s="10">
        <v>14840</v>
      </c>
      <c r="H34" s="10">
        <v>10720</v>
      </c>
    </row>
    <row r="35" spans="1:8">
      <c r="A35" s="5">
        <v>1971</v>
      </c>
      <c r="B35" s="10">
        <v>16978</v>
      </c>
      <c r="C35" s="10">
        <v>16489</v>
      </c>
      <c r="D35" s="10">
        <v>16464</v>
      </c>
      <c r="E35" s="10">
        <v>13306</v>
      </c>
      <c r="F35" s="10">
        <v>12106</v>
      </c>
      <c r="G35" s="10">
        <v>17162</v>
      </c>
      <c r="H35" s="10">
        <v>12999</v>
      </c>
    </row>
    <row r="36" spans="1:8">
      <c r="A36" s="5" t="s">
        <v>9</v>
      </c>
      <c r="B36" s="13">
        <v>100</v>
      </c>
      <c r="C36" s="13">
        <v>3.27</v>
      </c>
      <c r="D36" s="13">
        <v>7.32</v>
      </c>
      <c r="E36" s="13">
        <v>26.18</v>
      </c>
      <c r="F36" s="13">
        <v>6.48</v>
      </c>
      <c r="G36" s="13">
        <v>3.36</v>
      </c>
      <c r="H36" s="13">
        <v>1.63</v>
      </c>
    </row>
    <row r="37" spans="1:8">
      <c r="A37" s="4"/>
      <c r="B37" s="8"/>
      <c r="C37" s="8"/>
      <c r="D37" s="8"/>
      <c r="E37" s="8"/>
      <c r="F37" s="8"/>
      <c r="G37" s="8"/>
      <c r="H37" s="8"/>
    </row>
    <row r="38" spans="1:8">
      <c r="A38" s="5" t="s">
        <v>2</v>
      </c>
      <c r="B38" s="2" t="s">
        <v>17</v>
      </c>
      <c r="C38" s="2" t="s">
        <v>18</v>
      </c>
      <c r="D38" s="2" t="s">
        <v>19</v>
      </c>
      <c r="E38" s="5" t="s">
        <v>20</v>
      </c>
      <c r="F38" s="2" t="s">
        <v>21</v>
      </c>
      <c r="G38" s="14" t="s">
        <v>22</v>
      </c>
      <c r="H38" s="14" t="s">
        <v>23</v>
      </c>
    </row>
    <row r="39" spans="1:8">
      <c r="A39" s="5">
        <v>1957</v>
      </c>
      <c r="B39" s="11">
        <v>2550</v>
      </c>
      <c r="C39" s="11">
        <v>3400</v>
      </c>
      <c r="D39" s="10" t="s">
        <v>8</v>
      </c>
      <c r="E39" s="11">
        <v>1910</v>
      </c>
      <c r="F39" s="11">
        <v>1630</v>
      </c>
      <c r="G39" s="10" t="s">
        <v>8</v>
      </c>
      <c r="H39" s="11">
        <v>1990</v>
      </c>
    </row>
    <row r="40" spans="1:8">
      <c r="A40" s="5">
        <v>1958</v>
      </c>
      <c r="B40" s="10">
        <v>2700</v>
      </c>
      <c r="C40" s="10">
        <v>3660</v>
      </c>
      <c r="D40" s="10">
        <v>2220</v>
      </c>
      <c r="E40" s="10">
        <v>2230</v>
      </c>
      <c r="F40" s="10">
        <v>1850</v>
      </c>
      <c r="G40" s="10">
        <v>1890</v>
      </c>
      <c r="H40" s="10">
        <v>2120</v>
      </c>
    </row>
    <row r="41" spans="1:8">
      <c r="A41" s="5">
        <v>1959</v>
      </c>
      <c r="B41" s="10">
        <v>3080</v>
      </c>
      <c r="C41" s="10">
        <v>4430</v>
      </c>
      <c r="D41" s="10">
        <v>2430</v>
      </c>
      <c r="E41" s="10">
        <v>2270</v>
      </c>
      <c r="F41" s="10">
        <v>1840</v>
      </c>
      <c r="G41" s="10">
        <v>1940</v>
      </c>
      <c r="H41" s="10">
        <v>2410</v>
      </c>
    </row>
    <row r="42" spans="1:8">
      <c r="A42" s="5">
        <v>1960</v>
      </c>
      <c r="B42" s="10">
        <v>1980</v>
      </c>
      <c r="C42" s="10">
        <v>3580</v>
      </c>
      <c r="D42" s="10">
        <v>2870</v>
      </c>
      <c r="E42" s="10">
        <v>2480</v>
      </c>
      <c r="F42" s="10">
        <v>2330</v>
      </c>
      <c r="G42" s="10">
        <v>2590</v>
      </c>
      <c r="H42" s="10">
        <v>2400</v>
      </c>
    </row>
    <row r="43" spans="1:8">
      <c r="A43" s="5">
        <v>1961</v>
      </c>
      <c r="B43" s="10">
        <v>2640</v>
      </c>
      <c r="C43" s="10">
        <v>3810</v>
      </c>
      <c r="D43" s="10">
        <v>3030</v>
      </c>
      <c r="E43" s="10">
        <v>2620</v>
      </c>
      <c r="F43" s="10">
        <v>2650</v>
      </c>
      <c r="G43" s="10">
        <v>2700</v>
      </c>
      <c r="H43" s="10">
        <v>2870</v>
      </c>
    </row>
    <row r="44" spans="1:8">
      <c r="A44" s="5">
        <v>1962</v>
      </c>
      <c r="B44" s="10">
        <v>3140</v>
      </c>
      <c r="C44" s="10">
        <v>4130</v>
      </c>
      <c r="D44" s="10">
        <v>3120</v>
      </c>
      <c r="E44" s="10">
        <v>2960</v>
      </c>
      <c r="F44" s="10">
        <v>3160</v>
      </c>
      <c r="G44" s="10">
        <v>2770</v>
      </c>
      <c r="H44" s="10">
        <v>3430</v>
      </c>
    </row>
    <row r="45" spans="1:8">
      <c r="A45" s="5">
        <v>1963</v>
      </c>
      <c r="B45" s="10">
        <v>3190</v>
      </c>
      <c r="C45" s="10">
        <v>4370</v>
      </c>
      <c r="D45" s="10">
        <v>3350</v>
      </c>
      <c r="E45" s="10">
        <v>3230</v>
      </c>
      <c r="F45" s="10">
        <v>3320</v>
      </c>
      <c r="G45" s="10">
        <v>2890</v>
      </c>
      <c r="H45" s="10">
        <v>3770</v>
      </c>
    </row>
    <row r="46" spans="1:8">
      <c r="A46" s="5">
        <v>1964</v>
      </c>
      <c r="B46" s="10">
        <v>4810</v>
      </c>
      <c r="C46" s="10">
        <v>4860</v>
      </c>
      <c r="D46" s="10">
        <v>3940</v>
      </c>
      <c r="E46" s="10">
        <v>4280</v>
      </c>
      <c r="F46" s="10">
        <v>4560</v>
      </c>
      <c r="G46" s="10">
        <v>3890</v>
      </c>
      <c r="H46" s="10">
        <v>4230</v>
      </c>
    </row>
    <row r="47" spans="1:8">
      <c r="A47" s="5">
        <v>1965</v>
      </c>
      <c r="B47" s="10">
        <v>5000</v>
      </c>
      <c r="C47" s="10">
        <v>5980</v>
      </c>
      <c r="D47" s="10">
        <v>4520</v>
      </c>
      <c r="E47" s="10">
        <v>4800</v>
      </c>
      <c r="F47" s="10">
        <v>5240</v>
      </c>
      <c r="G47" s="10">
        <v>5780</v>
      </c>
      <c r="H47" s="10">
        <v>4750</v>
      </c>
    </row>
    <row r="48" spans="1:8">
      <c r="A48" s="5">
        <v>1966</v>
      </c>
      <c r="B48" s="10">
        <v>5270</v>
      </c>
      <c r="C48" s="10">
        <v>1550</v>
      </c>
      <c r="D48" s="10">
        <v>5170</v>
      </c>
      <c r="E48" s="10">
        <v>4920</v>
      </c>
      <c r="F48" s="10">
        <v>6200</v>
      </c>
      <c r="G48" s="10">
        <v>7030</v>
      </c>
      <c r="H48" s="10">
        <v>5640</v>
      </c>
    </row>
    <row r="49" spans="1:8">
      <c r="A49" s="5">
        <v>1967</v>
      </c>
      <c r="B49" s="10">
        <v>6620</v>
      </c>
      <c r="C49" s="10">
        <v>8310</v>
      </c>
      <c r="D49" s="10">
        <v>6240</v>
      </c>
      <c r="E49" s="10">
        <v>5700</v>
      </c>
      <c r="F49" s="10">
        <v>7650</v>
      </c>
      <c r="G49" s="10">
        <v>8540</v>
      </c>
      <c r="H49" s="10">
        <v>6490</v>
      </c>
    </row>
    <row r="50" spans="1:8">
      <c r="A50" s="5">
        <v>1968</v>
      </c>
      <c r="B50" s="10">
        <v>9330</v>
      </c>
      <c r="C50" s="10">
        <v>10680</v>
      </c>
      <c r="D50" s="10">
        <v>7910</v>
      </c>
      <c r="E50" s="10">
        <v>6980</v>
      </c>
      <c r="F50" s="10">
        <v>9960</v>
      </c>
      <c r="G50" s="10">
        <v>11840</v>
      </c>
      <c r="H50" s="10">
        <v>9090</v>
      </c>
    </row>
    <row r="51" spans="1:8">
      <c r="A51" s="5">
        <v>1969</v>
      </c>
      <c r="B51" s="10">
        <v>12750</v>
      </c>
      <c r="C51" s="10">
        <v>14730</v>
      </c>
      <c r="D51" s="10">
        <v>10770</v>
      </c>
      <c r="E51" s="10">
        <v>9380</v>
      </c>
      <c r="F51" s="10">
        <v>16160</v>
      </c>
      <c r="G51" s="10">
        <v>14670</v>
      </c>
      <c r="H51" s="10">
        <v>12370</v>
      </c>
    </row>
    <row r="52" spans="1:8">
      <c r="A52" s="5">
        <v>1970</v>
      </c>
      <c r="B52" s="10">
        <v>15620</v>
      </c>
      <c r="C52" s="10">
        <v>19050</v>
      </c>
      <c r="D52" s="10">
        <v>12500</v>
      </c>
      <c r="E52" s="10">
        <v>11640</v>
      </c>
      <c r="F52" s="10">
        <v>18470</v>
      </c>
      <c r="G52" s="10">
        <v>20070</v>
      </c>
      <c r="H52" s="10">
        <v>16230</v>
      </c>
    </row>
    <row r="53" spans="1:8">
      <c r="A53" s="5">
        <v>1971</v>
      </c>
      <c r="B53" s="10">
        <v>19434</v>
      </c>
      <c r="C53" s="10">
        <v>22538</v>
      </c>
      <c r="D53" s="10">
        <v>14356</v>
      </c>
      <c r="E53" s="10">
        <v>13205</v>
      </c>
      <c r="F53" s="10">
        <v>23796</v>
      </c>
      <c r="G53" s="10">
        <v>26297</v>
      </c>
      <c r="H53" s="10">
        <v>19596</v>
      </c>
    </row>
    <row r="54" spans="1:8">
      <c r="A54" s="5" t="s">
        <v>9</v>
      </c>
      <c r="B54" s="13">
        <v>3.02</v>
      </c>
      <c r="C54" s="13">
        <v>3.35</v>
      </c>
      <c r="D54" s="13">
        <v>0.56000000000000005</v>
      </c>
      <c r="E54" s="13">
        <v>4.99</v>
      </c>
      <c r="F54" s="13">
        <v>4.63</v>
      </c>
      <c r="G54" s="13">
        <v>2.35</v>
      </c>
      <c r="H54" s="13">
        <v>7.05</v>
      </c>
    </row>
    <row r="55" spans="1:8">
      <c r="A55" s="4"/>
      <c r="B55" s="8"/>
      <c r="C55" s="8"/>
      <c r="D55" s="8"/>
      <c r="E55" s="8"/>
      <c r="F55" s="8"/>
      <c r="G55" s="8"/>
      <c r="H55" s="8"/>
    </row>
    <row r="56" spans="1:8">
      <c r="A56" s="5" t="s">
        <v>2</v>
      </c>
      <c r="B56" s="5" t="s">
        <v>24</v>
      </c>
      <c r="C56" s="5" t="s">
        <v>25</v>
      </c>
      <c r="D56" s="5" t="s">
        <v>26</v>
      </c>
      <c r="E56" s="5" t="s">
        <v>27</v>
      </c>
      <c r="F56" s="5" t="s">
        <v>28</v>
      </c>
      <c r="G56" s="2" t="s">
        <v>29</v>
      </c>
      <c r="H56" s="4"/>
    </row>
    <row r="57" spans="1:8">
      <c r="A57" s="5">
        <v>1957</v>
      </c>
      <c r="B57" s="11">
        <v>3380</v>
      </c>
      <c r="C57" s="11">
        <v>2530</v>
      </c>
      <c r="D57" s="11">
        <v>2260</v>
      </c>
      <c r="E57" s="10" t="s">
        <v>8</v>
      </c>
      <c r="F57" s="11">
        <v>2320</v>
      </c>
      <c r="G57" s="10" t="s">
        <v>8</v>
      </c>
      <c r="H57" s="1"/>
    </row>
    <row r="58" spans="1:8">
      <c r="A58" s="5">
        <v>1958</v>
      </c>
      <c r="B58" s="10">
        <v>3310</v>
      </c>
      <c r="C58" s="10">
        <v>2360</v>
      </c>
      <c r="D58" s="10">
        <v>2340</v>
      </c>
      <c r="E58" s="10">
        <v>2140</v>
      </c>
      <c r="F58" s="10">
        <v>2420</v>
      </c>
      <c r="G58" s="10">
        <v>2160</v>
      </c>
      <c r="H58" s="1"/>
    </row>
    <row r="59" spans="1:8">
      <c r="A59" s="5">
        <v>1959</v>
      </c>
      <c r="B59" s="10">
        <v>4200</v>
      </c>
      <c r="C59" s="10">
        <v>2440</v>
      </c>
      <c r="D59" s="10">
        <v>2270</v>
      </c>
      <c r="E59" s="10">
        <v>2480</v>
      </c>
      <c r="F59" s="10">
        <v>2510</v>
      </c>
      <c r="G59" s="10">
        <v>2220</v>
      </c>
      <c r="H59" s="1"/>
    </row>
    <row r="60" spans="1:8">
      <c r="A60" s="5">
        <v>1960</v>
      </c>
      <c r="B60" s="10">
        <v>3100</v>
      </c>
      <c r="C60" s="10">
        <v>2190</v>
      </c>
      <c r="D60" s="10">
        <v>2590</v>
      </c>
      <c r="E60" s="10">
        <v>2200</v>
      </c>
      <c r="F60" s="10">
        <v>2920</v>
      </c>
      <c r="G60" s="10">
        <v>1990</v>
      </c>
      <c r="H60" s="1"/>
    </row>
    <row r="61" spans="1:8">
      <c r="A61" s="5">
        <v>1961</v>
      </c>
      <c r="B61" s="10">
        <v>3580</v>
      </c>
      <c r="C61" s="10">
        <v>2160</v>
      </c>
      <c r="D61" s="10">
        <v>3280</v>
      </c>
      <c r="E61" s="10">
        <v>2440</v>
      </c>
      <c r="F61" s="10">
        <v>3470</v>
      </c>
      <c r="G61" s="10">
        <v>1930</v>
      </c>
      <c r="H61" s="1"/>
    </row>
    <row r="62" spans="1:8">
      <c r="A62" s="5">
        <v>1962</v>
      </c>
      <c r="B62" s="10">
        <v>3430</v>
      </c>
      <c r="C62" s="10">
        <v>2520</v>
      </c>
      <c r="D62" s="10">
        <v>3430</v>
      </c>
      <c r="E62" s="10">
        <v>2510</v>
      </c>
      <c r="F62" s="10">
        <v>3620</v>
      </c>
      <c r="G62" s="10">
        <v>1890</v>
      </c>
      <c r="H62" s="1"/>
    </row>
    <row r="63" spans="1:8">
      <c r="A63" s="5">
        <v>1963</v>
      </c>
      <c r="B63" s="10">
        <v>3760</v>
      </c>
      <c r="C63" s="10">
        <v>2790</v>
      </c>
      <c r="D63" s="10">
        <v>4230</v>
      </c>
      <c r="E63" s="10">
        <v>2940</v>
      </c>
      <c r="F63" s="10">
        <v>4290</v>
      </c>
      <c r="G63" s="10">
        <v>2170</v>
      </c>
      <c r="H63" s="1"/>
    </row>
    <row r="64" spans="1:8">
      <c r="A64" s="5">
        <v>1964</v>
      </c>
      <c r="B64" s="10">
        <v>5540</v>
      </c>
      <c r="C64" s="10">
        <v>3430</v>
      </c>
      <c r="D64" s="10">
        <v>4740</v>
      </c>
      <c r="E64" s="10">
        <v>3970</v>
      </c>
      <c r="F64" s="10">
        <v>5130</v>
      </c>
      <c r="G64" s="10">
        <v>3050</v>
      </c>
      <c r="H64" s="1"/>
    </row>
    <row r="65" spans="1:7">
      <c r="A65" s="5">
        <v>1965</v>
      </c>
      <c r="B65" s="10">
        <v>7000</v>
      </c>
      <c r="C65" s="10">
        <v>4020</v>
      </c>
      <c r="D65" s="10">
        <v>5200</v>
      </c>
      <c r="E65" s="10">
        <v>4320</v>
      </c>
      <c r="F65" s="10">
        <v>5950</v>
      </c>
      <c r="G65" s="10">
        <v>3680</v>
      </c>
    </row>
    <row r="66" spans="1:7">
      <c r="A66" s="5">
        <v>1966</v>
      </c>
      <c r="B66" s="10">
        <v>8040</v>
      </c>
      <c r="C66" s="10">
        <v>4880</v>
      </c>
      <c r="D66" s="10">
        <v>5960</v>
      </c>
      <c r="E66" s="10">
        <v>5720</v>
      </c>
      <c r="F66" s="10">
        <v>7450</v>
      </c>
      <c r="G66" s="10">
        <v>4240</v>
      </c>
    </row>
    <row r="67" spans="1:7">
      <c r="A67" s="5">
        <v>1967</v>
      </c>
      <c r="B67" s="10">
        <v>10330</v>
      </c>
      <c r="C67" s="10">
        <v>6490</v>
      </c>
      <c r="D67" s="10">
        <v>6990</v>
      </c>
      <c r="E67" s="10">
        <v>6780</v>
      </c>
      <c r="F67" s="10">
        <v>9600</v>
      </c>
      <c r="G67" s="10">
        <v>5220</v>
      </c>
    </row>
    <row r="68" spans="1:7">
      <c r="A68" s="5">
        <v>1968</v>
      </c>
      <c r="B68" s="10">
        <v>13510</v>
      </c>
      <c r="C68" s="10">
        <v>8560</v>
      </c>
      <c r="D68" s="10">
        <v>8750</v>
      </c>
      <c r="E68" s="10">
        <v>8050</v>
      </c>
      <c r="F68" s="10">
        <v>13920</v>
      </c>
      <c r="G68" s="10">
        <v>6710</v>
      </c>
    </row>
    <row r="69" spans="1:7">
      <c r="A69" s="5">
        <v>1969</v>
      </c>
      <c r="B69" s="10">
        <v>15300</v>
      </c>
      <c r="C69" s="10">
        <v>9750</v>
      </c>
      <c r="D69" s="10">
        <v>10950</v>
      </c>
      <c r="E69" s="10">
        <v>11690</v>
      </c>
      <c r="F69" s="10">
        <v>17390</v>
      </c>
      <c r="G69" s="10">
        <v>9400</v>
      </c>
    </row>
    <row r="70" spans="1:7">
      <c r="A70" s="5">
        <v>1970</v>
      </c>
      <c r="B70" s="10">
        <v>18710</v>
      </c>
      <c r="C70" s="10">
        <v>12520</v>
      </c>
      <c r="D70" s="10">
        <v>13490</v>
      </c>
      <c r="E70" s="10">
        <v>14520</v>
      </c>
      <c r="F70" s="10">
        <v>21340</v>
      </c>
      <c r="G70" s="10">
        <v>11740</v>
      </c>
    </row>
    <row r="71" spans="1:7">
      <c r="A71" s="5">
        <v>1971</v>
      </c>
      <c r="B71" s="10">
        <v>20566</v>
      </c>
      <c r="C71" s="10">
        <v>15944</v>
      </c>
      <c r="D71" s="10">
        <v>16017</v>
      </c>
      <c r="E71" s="10">
        <v>18391</v>
      </c>
      <c r="F71" s="10">
        <v>24556</v>
      </c>
      <c r="G71" s="10">
        <v>14238</v>
      </c>
    </row>
    <row r="72" spans="1:7">
      <c r="A72" s="5" t="s">
        <v>9</v>
      </c>
      <c r="B72" s="12">
        <v>3.26</v>
      </c>
      <c r="C72" s="5">
        <v>4.58</v>
      </c>
      <c r="D72" s="5">
        <v>4.03</v>
      </c>
      <c r="E72" s="5">
        <v>3.29</v>
      </c>
      <c r="F72" s="5">
        <v>5.46</v>
      </c>
      <c r="G72" s="5">
        <v>5.19</v>
      </c>
    </row>
  </sheetData>
  <phoneticPr fontId="8"/>
  <pageMargins left="0.7" right="0.7" top="0.75" bottom="0.75" header="0.3" footer="0.3"/>
  <pageSetup paperSize="9" orientation="portrait" horizontalDpi="4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R15" sqref="R15"/>
    </sheetView>
  </sheetViews>
  <sheetFormatPr defaultRowHeight="13.5"/>
  <sheetData>
    <row r="1" spans="1:12">
      <c r="A1" s="20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21" t="s">
        <v>2</v>
      </c>
      <c r="B2" s="21" t="s">
        <v>31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36</v>
      </c>
      <c r="H2" s="21" t="s">
        <v>37</v>
      </c>
      <c r="I2" s="21" t="s">
        <v>38</v>
      </c>
      <c r="J2" s="21" t="s">
        <v>39</v>
      </c>
      <c r="K2" s="21" t="s">
        <v>40</v>
      </c>
      <c r="L2" s="21" t="s">
        <v>41</v>
      </c>
    </row>
    <row r="3" spans="1:12">
      <c r="A3" s="21">
        <v>1946</v>
      </c>
      <c r="B3" s="22">
        <v>71</v>
      </c>
      <c r="C3" s="22">
        <v>111</v>
      </c>
      <c r="D3" s="22">
        <v>47</v>
      </c>
      <c r="E3" s="22">
        <v>48</v>
      </c>
      <c r="F3" s="22">
        <v>55</v>
      </c>
      <c r="G3" s="22">
        <v>103</v>
      </c>
      <c r="H3" s="22">
        <v>69</v>
      </c>
      <c r="I3" s="22">
        <v>74</v>
      </c>
      <c r="J3" s="22">
        <v>90</v>
      </c>
      <c r="K3" s="22">
        <v>68</v>
      </c>
      <c r="L3" s="22">
        <v>90</v>
      </c>
    </row>
    <row r="4" spans="1:12">
      <c r="A4" s="21">
        <v>1947</v>
      </c>
      <c r="B4" s="22">
        <v>149</v>
      </c>
      <c r="C4" s="22">
        <v>195</v>
      </c>
      <c r="D4" s="22">
        <v>117</v>
      </c>
      <c r="E4" s="22">
        <v>127</v>
      </c>
      <c r="F4" s="22">
        <v>120</v>
      </c>
      <c r="G4" s="22">
        <v>188</v>
      </c>
      <c r="H4" s="22">
        <v>168</v>
      </c>
      <c r="I4" s="22">
        <v>157</v>
      </c>
      <c r="J4" s="22">
        <v>150</v>
      </c>
      <c r="K4" s="22">
        <v>119</v>
      </c>
      <c r="L4" s="22">
        <v>174</v>
      </c>
    </row>
    <row r="5" spans="1:12">
      <c r="A5" s="21">
        <v>1948</v>
      </c>
      <c r="B5" s="22"/>
      <c r="C5" s="22">
        <v>282</v>
      </c>
      <c r="D5" s="22">
        <v>152</v>
      </c>
      <c r="E5" s="22">
        <v>159</v>
      </c>
      <c r="F5" s="22">
        <v>168</v>
      </c>
      <c r="G5" s="22">
        <v>240</v>
      </c>
      <c r="H5" s="22">
        <v>232</v>
      </c>
      <c r="I5" s="22">
        <v>203</v>
      </c>
      <c r="J5" s="22">
        <v>185</v>
      </c>
      <c r="K5" s="22">
        <v>220</v>
      </c>
      <c r="L5" s="22">
        <v>230</v>
      </c>
    </row>
    <row r="6" spans="1:12">
      <c r="A6" s="21">
        <v>1949</v>
      </c>
      <c r="B6" s="22">
        <v>396</v>
      </c>
      <c r="C6" s="22">
        <v>535</v>
      </c>
      <c r="D6" s="22">
        <v>337</v>
      </c>
      <c r="E6" s="22">
        <v>324</v>
      </c>
      <c r="F6" s="22">
        <v>295</v>
      </c>
      <c r="G6" s="22">
        <v>450</v>
      </c>
      <c r="H6" s="22">
        <v>460</v>
      </c>
      <c r="I6" s="22">
        <v>341</v>
      </c>
      <c r="J6" s="22">
        <v>286</v>
      </c>
      <c r="K6" s="22">
        <v>571</v>
      </c>
      <c r="L6" s="22">
        <v>500</v>
      </c>
    </row>
    <row r="7" spans="1:12">
      <c r="A7" s="21">
        <v>1950</v>
      </c>
      <c r="B7" s="22">
        <v>993</v>
      </c>
      <c r="C7" s="22">
        <v>1445</v>
      </c>
      <c r="D7" s="22">
        <v>1243</v>
      </c>
      <c r="E7" s="22">
        <v>886</v>
      </c>
      <c r="F7" s="22">
        <v>809</v>
      </c>
      <c r="G7" s="22">
        <v>788</v>
      </c>
      <c r="H7" s="22">
        <v>578</v>
      </c>
      <c r="I7" s="22">
        <v>1573</v>
      </c>
      <c r="J7" s="22">
        <v>1204</v>
      </c>
      <c r="K7" s="22">
        <v>582</v>
      </c>
      <c r="L7" s="22">
        <v>1023</v>
      </c>
    </row>
    <row r="8" spans="1:12">
      <c r="A8" s="21">
        <v>1951</v>
      </c>
      <c r="B8" s="22">
        <v>5462</v>
      </c>
      <c r="C8" s="22">
        <v>6889</v>
      </c>
      <c r="D8" s="22">
        <v>4906</v>
      </c>
      <c r="E8" s="22">
        <v>5435</v>
      </c>
      <c r="F8" s="22">
        <v>4197</v>
      </c>
      <c r="G8" s="22">
        <v>5893</v>
      </c>
      <c r="H8" s="22">
        <v>4319</v>
      </c>
      <c r="I8" s="22">
        <v>5572</v>
      </c>
      <c r="J8" s="22">
        <v>4982</v>
      </c>
      <c r="K8" s="22">
        <v>4912</v>
      </c>
      <c r="L8" s="22">
        <v>5827</v>
      </c>
    </row>
    <row r="9" spans="1:12">
      <c r="A9" s="21">
        <v>1952</v>
      </c>
      <c r="B9" s="22">
        <v>14529</v>
      </c>
      <c r="C9" s="22">
        <v>17709</v>
      </c>
      <c r="D9" s="22">
        <v>11054</v>
      </c>
      <c r="E9" s="22">
        <v>12102</v>
      </c>
      <c r="F9" s="22">
        <v>9270</v>
      </c>
      <c r="G9" s="22">
        <v>18304</v>
      </c>
      <c r="H9" s="22">
        <v>11750</v>
      </c>
      <c r="I9" s="22">
        <v>15584</v>
      </c>
      <c r="J9" s="22">
        <v>15218</v>
      </c>
      <c r="K9" s="22">
        <v>13393</v>
      </c>
      <c r="L9" s="22">
        <v>18216</v>
      </c>
    </row>
    <row r="10" spans="1:12">
      <c r="A10" s="21">
        <v>1953</v>
      </c>
      <c r="B10" s="22">
        <v>23822</v>
      </c>
      <c r="C10" s="22">
        <v>31981</v>
      </c>
      <c r="D10" s="22">
        <v>20452</v>
      </c>
      <c r="E10" s="22">
        <v>21549</v>
      </c>
      <c r="F10" s="22">
        <v>15882</v>
      </c>
      <c r="G10" s="22">
        <v>27271</v>
      </c>
      <c r="H10" s="22">
        <v>20082</v>
      </c>
      <c r="I10" s="22">
        <v>21552</v>
      </c>
      <c r="J10" s="22">
        <v>25477</v>
      </c>
      <c r="K10" s="22">
        <v>18913</v>
      </c>
      <c r="L10" s="22">
        <v>28825</v>
      </c>
    </row>
    <row r="11" spans="1:12">
      <c r="A11" s="21">
        <v>1954</v>
      </c>
      <c r="B11" s="22">
        <v>42829</v>
      </c>
      <c r="C11" s="22">
        <v>50028</v>
      </c>
      <c r="D11" s="22">
        <v>40287</v>
      </c>
      <c r="E11" s="22">
        <v>37834</v>
      </c>
      <c r="F11" s="22">
        <v>24515</v>
      </c>
      <c r="G11" s="22">
        <v>69172</v>
      </c>
      <c r="H11" s="22">
        <v>30154</v>
      </c>
      <c r="I11" s="22">
        <v>49219</v>
      </c>
      <c r="J11" s="22">
        <v>51145</v>
      </c>
      <c r="K11" s="22">
        <v>35143</v>
      </c>
      <c r="L11" s="22">
        <v>46593</v>
      </c>
    </row>
    <row r="12" spans="1:12">
      <c r="A12" s="21">
        <v>1955</v>
      </c>
      <c r="B12" s="22">
        <v>71076</v>
      </c>
      <c r="C12" s="22">
        <v>82633</v>
      </c>
      <c r="D12" s="22">
        <v>64345</v>
      </c>
      <c r="E12" s="22">
        <v>59616</v>
      </c>
      <c r="F12" s="22">
        <v>34772</v>
      </c>
      <c r="G12" s="22">
        <v>91756</v>
      </c>
      <c r="H12" s="22">
        <v>59230</v>
      </c>
      <c r="I12" s="22">
        <v>91405</v>
      </c>
      <c r="J12" s="22">
        <v>60736</v>
      </c>
      <c r="K12" s="22">
        <v>71219</v>
      </c>
      <c r="L12" s="22">
        <v>86121</v>
      </c>
    </row>
    <row r="13" spans="1:12">
      <c r="A13" s="21">
        <v>1956</v>
      </c>
      <c r="B13" s="22">
        <v>85473</v>
      </c>
      <c r="C13" s="22">
        <v>106500</v>
      </c>
      <c r="D13" s="22">
        <v>71582</v>
      </c>
      <c r="E13" s="22">
        <v>70972</v>
      </c>
      <c r="F13" s="22">
        <v>41365</v>
      </c>
      <c r="G13" s="22">
        <v>115980</v>
      </c>
      <c r="H13" s="22">
        <v>64330</v>
      </c>
      <c r="I13" s="22">
        <v>101360</v>
      </c>
      <c r="J13" s="22">
        <v>62240</v>
      </c>
      <c r="K13" s="22">
        <v>72497</v>
      </c>
      <c r="L13" s="22">
        <v>188570</v>
      </c>
    </row>
    <row r="14" spans="1:12">
      <c r="A14" s="20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2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20" t="s">
        <v>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">
      <c r="A17" s="20" t="s">
        <v>45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表1-1　植民地期職種別名目賃金（日本人）</vt:lpstr>
      <vt:lpstr>表1-2　植民地期職種別実質賃金（日本人）</vt:lpstr>
      <vt:lpstr>表2-1　植民地期職種別名目賃金（朝鮮人）</vt:lpstr>
      <vt:lpstr>表2-2　植民地期職種別実質賃金（朝鮮人）</vt:lpstr>
      <vt:lpstr>表3-1　工場賃金（名目）</vt:lpstr>
      <vt:lpstr>表3-2　工場賃金（実質）</vt:lpstr>
      <vt:lpstr>表4　戦後職種別賃金</vt:lpstr>
      <vt:lpstr>表5　戦後製造業賃金</vt:lpstr>
      <vt:lpstr>表6　ソウルの製造業賃金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MOON</cp:lastModifiedBy>
  <dcterms:created xsi:type="dcterms:W3CDTF">2012-10-25T04:45:09Z</dcterms:created>
  <dcterms:modified xsi:type="dcterms:W3CDTF">2012-10-29T02:44:57Z</dcterms:modified>
</cp:coreProperties>
</file>