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970" windowHeight="6435" activeTab="0"/>
  </bookViews>
  <sheets>
    <sheet name="CD10.1" sheetId="1" r:id="rId1"/>
    <sheet name="CD10.2" sheetId="2" r:id="rId2"/>
    <sheet name="CD10.3" sheetId="3" r:id="rId3"/>
    <sheet name="CD10.4" sheetId="4" r:id="rId4"/>
    <sheet name="CD10.5" sheetId="5" r:id="rId5"/>
    <sheet name="CD10.6" sheetId="6" r:id="rId6"/>
  </sheets>
  <definedNames/>
  <calcPr fullCalcOnLoad="1"/>
</workbook>
</file>

<file path=xl/sharedStrings.xml><?xml version="1.0" encoding="utf-8"?>
<sst xmlns="http://schemas.openxmlformats.org/spreadsheetml/2006/main" count="253" uniqueCount="48">
  <si>
    <t>Expenditure accounts</t>
  </si>
  <si>
    <t>GDE</t>
  </si>
  <si>
    <t>Private consumption</t>
  </si>
  <si>
    <t>Government consumption</t>
  </si>
  <si>
    <t>Increase in inventory</t>
  </si>
  <si>
    <t>Exports</t>
  </si>
  <si>
    <t>Imports</t>
  </si>
  <si>
    <t>Service trade</t>
  </si>
  <si>
    <t>GDP</t>
  </si>
  <si>
    <t>Primary</t>
  </si>
  <si>
    <t>Secondary</t>
  </si>
  <si>
    <t>Tertiary</t>
  </si>
  <si>
    <t>Non-industrial activities</t>
  </si>
  <si>
    <t>Adjustment items</t>
  </si>
  <si>
    <t>Two-digit industrial classification</t>
  </si>
  <si>
    <t>Agriculture</t>
  </si>
  <si>
    <t>Forestry</t>
  </si>
  <si>
    <t>Fishing</t>
  </si>
  <si>
    <t>Mining</t>
  </si>
  <si>
    <t>Manufacturing</t>
  </si>
  <si>
    <t>Electricity, gas &amp; water supply</t>
  </si>
  <si>
    <t>Construction</t>
  </si>
  <si>
    <t>Wholesale &amp; retail trade, restaurants</t>
  </si>
  <si>
    <t>Transport &amp; communication</t>
  </si>
  <si>
    <t>Services</t>
  </si>
  <si>
    <t>Household services</t>
  </si>
  <si>
    <t>Government services</t>
  </si>
  <si>
    <t>Import tax</t>
  </si>
  <si>
    <t>Value-added tax</t>
  </si>
  <si>
    <t>in 1960 prices, Millions of NT$</t>
  </si>
  <si>
    <t>CD10.5 GDP/GDE deflator by components (DF(B))</t>
  </si>
  <si>
    <t>Industries total</t>
  </si>
  <si>
    <t>1901-1948: NT$, 1949-2000: Millions of NT$</t>
  </si>
  <si>
    <t>Production accounts (1)</t>
  </si>
  <si>
    <t>Production accounts (2)</t>
  </si>
  <si>
    <t>Finance &amp; real estate</t>
  </si>
  <si>
    <t>Corporate services</t>
  </si>
  <si>
    <t>in 1960 prices, millions of NT$</t>
  </si>
  <si>
    <r>
      <t>1901-1948: 1960</t>
    </r>
    <r>
      <rPr>
        <sz val="11"/>
        <rFont val="ＭＳ Ｐゴシック"/>
        <family val="3"/>
      </rPr>
      <t>＝</t>
    </r>
    <r>
      <rPr>
        <sz val="11"/>
        <rFont val="Times New Roman"/>
        <family val="1"/>
      </rPr>
      <t>100,000,000, 1949-2000: 1960=100</t>
    </r>
  </si>
  <si>
    <t>CD10.4 Real national accounts by simple-sum method (in 1960 prices), adjusted for GDP/GDE discrepancies by simple-sum method</t>
  </si>
  <si>
    <t>CD10.1 Nominal national accounts (before adjustments for GDP/GDE discrepancies)</t>
  </si>
  <si>
    <t>CD10.2 Real national accounts by simple-sum method (in 1960 prices) (before adjustments for GDP/GDE discrepancies)</t>
  </si>
  <si>
    <t>CD10.3 Real national accounts by Fisher chain-index method (in 1960 prices) (before adjustments for GDP/GDE discrepancies)</t>
  </si>
  <si>
    <t>Gross domestic fixed capital formation</t>
  </si>
  <si>
    <t>(Less) imputed service charges</t>
  </si>
  <si>
    <t>Non-profit social institutions</t>
  </si>
  <si>
    <t>Note: The present table reports the results of the following procedure: (1) find the final value of GDP (=GDE) by taking the geometrical average of estimated GDP and GDE values, and (2) distribute statistical discrepancies between the average and the estimated GDP and GDE values proportionately among the major components of estimated GDP and GDE, respectively. In Table 10.5 in the hard-cover volume, by contrast, adjustments followed the following procedure: (i) Take the final value of GDE to be equivalent to the estimated value of GDP, and (ii) distribute statistical discrepancy between the estimated and final values of GDE proportionately among the major components of estimated GDE.</t>
  </si>
  <si>
    <t>CD10.6 Real national accounts by Fisher chain-index method (in 1960 prices), adjusted for GDP/GDE discrepancies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</si>
</sst>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0.0"/>
    <numFmt numFmtId="180" formatCode="0_ "/>
    <numFmt numFmtId="181" formatCode="0.000000_ "/>
    <numFmt numFmtId="182" formatCode="0.00000_ "/>
    <numFmt numFmtId="183" formatCode="0.0000_ "/>
    <numFmt numFmtId="184" formatCode="0.000_ "/>
    <numFmt numFmtId="185" formatCode="0.00_ "/>
    <numFmt numFmtId="186" formatCode="0.0_ "/>
    <numFmt numFmtId="187" formatCode="0.0000_);[Red]\(0.0000\)"/>
    <numFmt numFmtId="188" formatCode="0;_"/>
    <numFmt numFmtId="189" formatCode="0.0000000_ "/>
    <numFmt numFmtId="190" formatCode="0.00000000_ "/>
    <numFmt numFmtId="191" formatCode="0;_ﰀ"/>
    <numFmt numFmtId="192" formatCode="0;_찀"/>
    <numFmt numFmtId="193" formatCode="0.000000000_ "/>
    <numFmt numFmtId="194" formatCode="#,##0_ "/>
    <numFmt numFmtId="195" formatCode="#,##0.00_ "/>
    <numFmt numFmtId="196" formatCode="&quot;Yes&quot;;&quot;Yes&quot;;&quot;No&quot;"/>
    <numFmt numFmtId="197" formatCode="&quot;True&quot;;&quot;True&quot;;&quot;False&quot;"/>
    <numFmt numFmtId="198" formatCode="&quot;On&quot;;&quot;On&quot;;&quot;Off&quot;"/>
    <numFmt numFmtId="199" formatCode="[$€-2]\ #,##0.00_);[Red]\([$€-2]\ #,##0.00\)"/>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Times New Roman"/>
      <family val="1"/>
    </font>
    <font>
      <sz val="8"/>
      <name val="Times New Roman"/>
      <family val="1"/>
    </font>
    <font>
      <sz val="11"/>
      <color indexed="12"/>
      <name val="Times New Roman"/>
      <family val="1"/>
    </font>
    <font>
      <sz val="11"/>
      <color indexed="53"/>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Times New Roman"/>
      <family val="1"/>
    </font>
    <font>
      <b/>
      <sz val="11"/>
      <color indexed="12"/>
      <name val="Times New Roman"/>
      <family val="1"/>
    </font>
    <fon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3" fillId="0" borderId="0" applyNumberFormat="0" applyFill="0" applyBorder="0" applyAlignment="0" applyProtection="0"/>
    <xf numFmtId="0" fontId="24" fillId="4" borderId="0" applyNumberFormat="0" applyBorder="0" applyAlignment="0" applyProtection="0"/>
  </cellStyleXfs>
  <cellXfs count="80">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Fill="1" applyBorder="1" applyAlignment="1">
      <alignment/>
    </xf>
    <xf numFmtId="0" fontId="4" fillId="0" borderId="16" xfId="0" applyFont="1" applyBorder="1" applyAlignment="1">
      <alignment/>
    </xf>
    <xf numFmtId="0" fontId="4" fillId="0" borderId="15" xfId="0" applyFont="1" applyBorder="1" applyAlignment="1">
      <alignment/>
    </xf>
    <xf numFmtId="0" fontId="4" fillId="0" borderId="11" xfId="0" applyFont="1" applyFill="1" applyBorder="1" applyAlignment="1">
      <alignment vertical="top" wrapText="1"/>
    </xf>
    <xf numFmtId="0" fontId="4" fillId="0" borderId="17" xfId="0" applyFont="1" applyFill="1" applyBorder="1" applyAlignment="1">
      <alignment/>
    </xf>
    <xf numFmtId="0" fontId="4" fillId="0" borderId="18" xfId="0" applyFont="1" applyFill="1" applyBorder="1" applyAlignment="1">
      <alignment/>
    </xf>
    <xf numFmtId="0" fontId="4" fillId="0" borderId="17" xfId="0" applyFont="1" applyBorder="1" applyAlignment="1">
      <alignment/>
    </xf>
    <xf numFmtId="0" fontId="4" fillId="0" borderId="19" xfId="0" applyFont="1" applyFill="1" applyBorder="1" applyAlignment="1">
      <alignment/>
    </xf>
    <xf numFmtId="0" fontId="25" fillId="0" borderId="0" xfId="0" applyFont="1" applyAlignment="1">
      <alignment/>
    </xf>
    <xf numFmtId="0" fontId="4" fillId="0" borderId="20" xfId="0" applyFont="1" applyFill="1" applyBorder="1" applyAlignment="1">
      <alignment/>
    </xf>
    <xf numFmtId="0" fontId="4" fillId="0" borderId="0" xfId="0" applyFont="1" applyBorder="1" applyAlignment="1">
      <alignment/>
    </xf>
    <xf numFmtId="1" fontId="4" fillId="0" borderId="0" xfId="0" applyNumberFormat="1" applyFont="1" applyFill="1" applyBorder="1" applyAlignment="1">
      <alignment/>
    </xf>
    <xf numFmtId="180" fontId="4" fillId="0" borderId="0" xfId="0" applyNumberFormat="1" applyFont="1" applyFill="1" applyBorder="1" applyAlignment="1">
      <alignment/>
    </xf>
    <xf numFmtId="194" fontId="4" fillId="0" borderId="19" xfId="0" applyNumberFormat="1" applyFont="1" applyFill="1" applyBorder="1" applyAlignment="1">
      <alignment/>
    </xf>
    <xf numFmtId="0" fontId="4" fillId="0" borderId="16"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7" fillId="0" borderId="0" xfId="0" applyFont="1" applyAlignment="1">
      <alignment/>
    </xf>
    <xf numFmtId="195" fontId="4" fillId="0" borderId="19" xfId="0" applyNumberFormat="1"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vertical="top" wrapText="1"/>
    </xf>
    <xf numFmtId="0" fontId="7"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195" fontId="6" fillId="0" borderId="0" xfId="0" applyNumberFormat="1" applyFont="1" applyFill="1" applyBorder="1" applyAlignment="1">
      <alignment/>
    </xf>
    <xf numFmtId="195" fontId="4" fillId="0" borderId="0" xfId="0" applyNumberFormat="1" applyFont="1" applyFill="1" applyBorder="1" applyAlignment="1">
      <alignment/>
    </xf>
    <xf numFmtId="0" fontId="7"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vertical="top"/>
    </xf>
    <xf numFmtId="0" fontId="4" fillId="0" borderId="11" xfId="0" applyFont="1" applyBorder="1" applyAlignment="1">
      <alignment/>
    </xf>
    <xf numFmtId="0" fontId="4" fillId="0" borderId="20"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horizontal="center"/>
    </xf>
    <xf numFmtId="0" fontId="4" fillId="0" borderId="12"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vertical="top" wrapText="1"/>
    </xf>
    <xf numFmtId="0" fontId="4" fillId="0" borderId="23" xfId="0" applyFont="1" applyFill="1" applyBorder="1" applyAlignment="1">
      <alignment/>
    </xf>
    <xf numFmtId="0" fontId="25" fillId="0" borderId="0" xfId="0" applyFont="1" applyFill="1" applyAlignment="1">
      <alignment/>
    </xf>
    <xf numFmtId="194" fontId="26" fillId="0" borderId="19" xfId="0" applyNumberFormat="1" applyFont="1" applyBorder="1" applyAlignment="1">
      <alignment/>
    </xf>
    <xf numFmtId="194" fontId="4" fillId="0" borderId="19" xfId="0" applyNumberFormat="1" applyFont="1" applyBorder="1" applyAlignment="1">
      <alignment/>
    </xf>
    <xf numFmtId="194" fontId="4" fillId="0" borderId="20" xfId="0" applyNumberFormat="1" applyFont="1" applyFill="1" applyBorder="1" applyAlignment="1">
      <alignment/>
    </xf>
    <xf numFmtId="194" fontId="26" fillId="0" borderId="20" xfId="0" applyNumberFormat="1" applyFont="1" applyFill="1" applyBorder="1" applyAlignment="1">
      <alignment/>
    </xf>
    <xf numFmtId="194" fontId="26" fillId="0" borderId="19" xfId="0" applyNumberFormat="1" applyFont="1" applyFill="1" applyBorder="1" applyAlignment="1">
      <alignment/>
    </xf>
    <xf numFmtId="194" fontId="4" fillId="0" borderId="20" xfId="61" applyNumberFormat="1" applyFont="1" applyFill="1" applyBorder="1">
      <alignment/>
      <protection/>
    </xf>
    <xf numFmtId="194" fontId="26" fillId="0" borderId="19" xfId="61" applyNumberFormat="1" applyFont="1" applyFill="1" applyBorder="1">
      <alignment/>
      <protection/>
    </xf>
    <xf numFmtId="194" fontId="27" fillId="0" borderId="19" xfId="0" applyNumberFormat="1" applyFont="1" applyFill="1" applyBorder="1" applyAlignment="1">
      <alignment/>
    </xf>
    <xf numFmtId="195" fontId="26" fillId="0" borderId="20" xfId="0" applyNumberFormat="1" applyFont="1" applyFill="1" applyBorder="1" applyAlignment="1">
      <alignment/>
    </xf>
    <xf numFmtId="195" fontId="4" fillId="0" borderId="20" xfId="0" applyNumberFormat="1" applyFont="1" applyFill="1" applyBorder="1" applyAlignment="1">
      <alignment/>
    </xf>
    <xf numFmtId="195" fontId="26" fillId="0" borderId="19" xfId="0" applyNumberFormat="1" applyFont="1" applyFill="1" applyBorder="1" applyAlignment="1">
      <alignment/>
    </xf>
    <xf numFmtId="195" fontId="4" fillId="0" borderId="20" xfId="61" applyNumberFormat="1" applyFont="1" applyFill="1" applyBorder="1">
      <alignment/>
      <protection/>
    </xf>
    <xf numFmtId="0" fontId="4" fillId="0" borderId="19" xfId="0" applyFont="1" applyBorder="1" applyAlignment="1">
      <alignment/>
    </xf>
    <xf numFmtId="194" fontId="4" fillId="0" borderId="20" xfId="0" applyNumberFormat="1" applyFont="1" applyFill="1" applyBorder="1" applyAlignment="1">
      <alignment vertical="center"/>
    </xf>
    <xf numFmtId="194" fontId="4" fillId="0" borderId="19" xfId="0" applyNumberFormat="1" applyFont="1" applyFill="1" applyBorder="1" applyAlignment="1">
      <alignment vertical="center"/>
    </xf>
    <xf numFmtId="194" fontId="26" fillId="0" borderId="20" xfId="0" applyNumberFormat="1" applyFont="1" applyFill="1" applyBorder="1" applyAlignment="1">
      <alignment vertical="center"/>
    </xf>
    <xf numFmtId="194" fontId="26" fillId="0" borderId="17" xfId="0" applyNumberFormat="1" applyFont="1" applyFill="1" applyBorder="1" applyAlignment="1">
      <alignment/>
    </xf>
    <xf numFmtId="194" fontId="27" fillId="0" borderId="20" xfId="0" applyNumberFormat="1" applyFont="1" applyFill="1" applyBorder="1" applyAlignment="1">
      <alignment/>
    </xf>
    <xf numFmtId="194" fontId="4" fillId="0" borderId="19" xfId="0" applyNumberFormat="1" applyFont="1" applyFill="1" applyBorder="1" applyAlignment="1">
      <alignment/>
    </xf>
    <xf numFmtId="194" fontId="26" fillId="0" borderId="19" xfId="0" applyNumberFormat="1" applyFont="1" applyFill="1" applyBorder="1" applyAlignment="1">
      <alignment/>
    </xf>
    <xf numFmtId="0" fontId="4" fillId="0" borderId="0" xfId="0" applyNumberFormat="1" applyFont="1" applyAlignment="1">
      <alignment/>
    </xf>
    <xf numFmtId="0" fontId="4" fillId="0" borderId="22" xfId="0" applyFont="1" applyFill="1" applyBorder="1" applyAlignment="1">
      <alignment vertical="top" wrapText="1"/>
    </xf>
    <xf numFmtId="0" fontId="4" fillId="0" borderId="16" xfId="0" applyFont="1" applyFill="1" applyBorder="1" applyAlignment="1">
      <alignment vertical="top" wrapText="1"/>
    </xf>
    <xf numFmtId="0" fontId="4" fillId="0" borderId="20" xfId="0" applyFont="1" applyFill="1" applyBorder="1" applyAlignment="1">
      <alignment vertical="top" wrapText="1"/>
    </xf>
    <xf numFmtId="0" fontId="4" fillId="0" borderId="1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2" xfId="0" applyFont="1" applyFill="1" applyBorder="1" applyAlignment="1">
      <alignment vertical="top" wrapText="1"/>
    </xf>
    <xf numFmtId="0" fontId="4" fillId="0" borderId="17" xfId="0" applyFont="1" applyFill="1" applyBorder="1" applyAlignment="1">
      <alignment vertical="top" wrapText="1"/>
    </xf>
    <xf numFmtId="0" fontId="4" fillId="0" borderId="19" xfId="0" applyFont="1" applyFill="1" applyBorder="1" applyAlignment="1">
      <alignment vertical="top" wrapText="1"/>
    </xf>
    <xf numFmtId="0" fontId="4" fillId="0" borderId="11"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_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20"/>
  <sheetViews>
    <sheetView tabSelected="1" zoomScalePageLayoutView="0" workbookViewId="0" topLeftCell="A1">
      <selection activeCell="A1" sqref="A1"/>
    </sheetView>
  </sheetViews>
  <sheetFormatPr defaultColWidth="9.00390625" defaultRowHeight="13.5"/>
  <cols>
    <col min="1" max="1" width="9.00390625" style="42" customWidth="1"/>
    <col min="2" max="34" width="13.625" style="42" customWidth="1"/>
    <col min="35" max="16384" width="9.00390625" style="42" customWidth="1"/>
  </cols>
  <sheetData>
    <row r="1" ht="15">
      <c r="A1" s="42" t="s">
        <v>40</v>
      </c>
    </row>
    <row r="3" spans="1:34" ht="15">
      <c r="A3" s="43"/>
      <c r="B3" s="44">
        <v>1</v>
      </c>
      <c r="C3" s="4">
        <v>2</v>
      </c>
      <c r="D3" s="44">
        <v>3</v>
      </c>
      <c r="E3" s="4">
        <v>4</v>
      </c>
      <c r="F3" s="44">
        <v>5</v>
      </c>
      <c r="G3" s="4">
        <v>6</v>
      </c>
      <c r="H3" s="44">
        <v>7</v>
      </c>
      <c r="I3" s="44">
        <v>8</v>
      </c>
      <c r="J3" s="4">
        <v>9</v>
      </c>
      <c r="K3" s="44">
        <v>10</v>
      </c>
      <c r="L3" s="44">
        <v>11</v>
      </c>
      <c r="M3" s="44">
        <v>12</v>
      </c>
      <c r="N3" s="44">
        <v>13</v>
      </c>
      <c r="O3" s="44">
        <v>14</v>
      </c>
      <c r="P3" s="44">
        <v>15</v>
      </c>
      <c r="Q3" s="44">
        <v>16</v>
      </c>
      <c r="R3" s="44">
        <v>17</v>
      </c>
      <c r="S3" s="44">
        <v>18</v>
      </c>
      <c r="T3" s="44">
        <v>19</v>
      </c>
      <c r="U3" s="44">
        <v>20</v>
      </c>
      <c r="V3" s="44">
        <v>21</v>
      </c>
      <c r="W3" s="44">
        <v>22</v>
      </c>
      <c r="X3" s="44">
        <v>23</v>
      </c>
      <c r="Y3" s="44">
        <v>24</v>
      </c>
      <c r="Z3" s="4">
        <v>25</v>
      </c>
      <c r="AA3" s="44">
        <v>26</v>
      </c>
      <c r="AB3" s="44">
        <v>27</v>
      </c>
      <c r="AC3" s="44">
        <v>28</v>
      </c>
      <c r="AD3" s="44">
        <v>29</v>
      </c>
      <c r="AE3" s="44">
        <v>30</v>
      </c>
      <c r="AF3" s="44">
        <v>31</v>
      </c>
      <c r="AG3" s="44">
        <v>32</v>
      </c>
      <c r="AH3" s="4">
        <v>33</v>
      </c>
    </row>
    <row r="4" spans="1:34" ht="15">
      <c r="A4" s="45"/>
      <c r="B4" s="23" t="s">
        <v>0</v>
      </c>
      <c r="C4" s="24"/>
      <c r="D4" s="24"/>
      <c r="E4" s="24"/>
      <c r="F4" s="24"/>
      <c r="G4" s="24"/>
      <c r="H4" s="24"/>
      <c r="I4" s="8"/>
      <c r="J4" s="23" t="s">
        <v>33</v>
      </c>
      <c r="K4" s="24"/>
      <c r="L4" s="24"/>
      <c r="M4" s="24"/>
      <c r="N4" s="24"/>
      <c r="O4" s="24"/>
      <c r="P4" s="24"/>
      <c r="Q4" s="23" t="s">
        <v>34</v>
      </c>
      <c r="R4" s="46"/>
      <c r="S4" s="46"/>
      <c r="T4" s="46"/>
      <c r="U4" s="46"/>
      <c r="V4" s="46"/>
      <c r="W4" s="46"/>
      <c r="X4" s="46"/>
      <c r="Y4" s="46"/>
      <c r="Z4" s="46"/>
      <c r="AA4" s="46"/>
      <c r="AB4" s="46"/>
      <c r="AC4" s="24"/>
      <c r="AD4" s="24"/>
      <c r="AE4" s="24"/>
      <c r="AF4" s="24"/>
      <c r="AG4" s="24"/>
      <c r="AH4" s="8"/>
    </row>
    <row r="5" spans="1:34" ht="15" customHeight="1">
      <c r="A5" s="22"/>
      <c r="B5" s="71" t="s">
        <v>1</v>
      </c>
      <c r="C5" s="24"/>
      <c r="J5" s="71" t="s">
        <v>8</v>
      </c>
      <c r="O5" s="71" t="s">
        <v>12</v>
      </c>
      <c r="P5" s="78" t="s">
        <v>13</v>
      </c>
      <c r="Q5" s="23" t="s">
        <v>14</v>
      </c>
      <c r="R5" s="24"/>
      <c r="S5" s="24"/>
      <c r="T5" s="24"/>
      <c r="U5" s="24"/>
      <c r="V5" s="24"/>
      <c r="W5" s="24"/>
      <c r="X5" s="24"/>
      <c r="Y5" s="24"/>
      <c r="Z5" s="24"/>
      <c r="AA5" s="24"/>
      <c r="AB5" s="8"/>
      <c r="AC5" s="23" t="s">
        <v>12</v>
      </c>
      <c r="AD5" s="24"/>
      <c r="AE5" s="8"/>
      <c r="AF5" s="48" t="s">
        <v>13</v>
      </c>
      <c r="AG5" s="48"/>
      <c r="AH5" s="13"/>
    </row>
    <row r="6" spans="1:34" ht="15" customHeight="1">
      <c r="A6" s="22"/>
      <c r="B6" s="72"/>
      <c r="C6" s="74" t="s">
        <v>2</v>
      </c>
      <c r="D6" s="74" t="s">
        <v>3</v>
      </c>
      <c r="E6" s="74" t="s">
        <v>43</v>
      </c>
      <c r="F6" s="74" t="s">
        <v>4</v>
      </c>
      <c r="G6" s="11" t="s">
        <v>5</v>
      </c>
      <c r="H6" s="11" t="s">
        <v>6</v>
      </c>
      <c r="I6" s="11" t="s">
        <v>7</v>
      </c>
      <c r="J6" s="76"/>
      <c r="K6" s="47" t="s">
        <v>31</v>
      </c>
      <c r="L6" s="24"/>
      <c r="M6" s="24"/>
      <c r="N6" s="8"/>
      <c r="O6" s="76"/>
      <c r="P6" s="78"/>
      <c r="Q6" s="79" t="s">
        <v>15</v>
      </c>
      <c r="R6" s="79" t="s">
        <v>16</v>
      </c>
      <c r="S6" s="79" t="s">
        <v>17</v>
      </c>
      <c r="T6" s="79" t="s">
        <v>18</v>
      </c>
      <c r="U6" s="79" t="s">
        <v>19</v>
      </c>
      <c r="V6" s="79" t="s">
        <v>20</v>
      </c>
      <c r="W6" s="79" t="s">
        <v>21</v>
      </c>
      <c r="X6" s="79" t="s">
        <v>22</v>
      </c>
      <c r="Y6" s="79" t="s">
        <v>23</v>
      </c>
      <c r="Z6" s="79" t="s">
        <v>35</v>
      </c>
      <c r="AA6" s="12" t="s">
        <v>24</v>
      </c>
      <c r="AB6" s="13"/>
      <c r="AC6" s="79" t="s">
        <v>26</v>
      </c>
      <c r="AD6" s="79" t="s">
        <v>45</v>
      </c>
      <c r="AE6" s="79" t="s">
        <v>25</v>
      </c>
      <c r="AF6" s="79" t="s">
        <v>44</v>
      </c>
      <c r="AG6" s="79" t="s">
        <v>27</v>
      </c>
      <c r="AH6" s="79" t="s">
        <v>28</v>
      </c>
    </row>
    <row r="7" spans="1:34" ht="30" customHeight="1">
      <c r="A7" s="22"/>
      <c r="B7" s="73"/>
      <c r="C7" s="75"/>
      <c r="D7" s="75"/>
      <c r="E7" s="75"/>
      <c r="F7" s="75"/>
      <c r="G7" s="40"/>
      <c r="H7" s="40"/>
      <c r="I7" s="40"/>
      <c r="J7" s="77"/>
      <c r="K7" s="41"/>
      <c r="L7" s="11" t="s">
        <v>9</v>
      </c>
      <c r="M7" s="11" t="s">
        <v>10</v>
      </c>
      <c r="N7" s="11" t="s">
        <v>11</v>
      </c>
      <c r="O7" s="77"/>
      <c r="P7" s="78"/>
      <c r="Q7" s="73"/>
      <c r="R7" s="73"/>
      <c r="S7" s="73"/>
      <c r="T7" s="73"/>
      <c r="U7" s="73"/>
      <c r="V7" s="73"/>
      <c r="W7" s="73"/>
      <c r="X7" s="73"/>
      <c r="Y7" s="73"/>
      <c r="Z7" s="73"/>
      <c r="AA7" s="11" t="s">
        <v>36</v>
      </c>
      <c r="AB7" s="11" t="s">
        <v>25</v>
      </c>
      <c r="AC7" s="73"/>
      <c r="AD7" s="73"/>
      <c r="AE7" s="73"/>
      <c r="AF7" s="73"/>
      <c r="AG7" s="73"/>
      <c r="AH7" s="73"/>
    </row>
    <row r="8" spans="1:34" ht="15">
      <c r="A8" s="12"/>
      <c r="B8" s="23" t="s">
        <v>32</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8"/>
    </row>
    <row r="9" spans="1:34" ht="15">
      <c r="A9" s="12">
        <v>1901</v>
      </c>
      <c r="B9" s="50">
        <v>2514.164612253365</v>
      </c>
      <c r="C9" s="50">
        <v>2350.371517735748</v>
      </c>
      <c r="D9" s="51">
        <v>219.58005103935585</v>
      </c>
      <c r="E9" s="50">
        <v>142.01304347826087</v>
      </c>
      <c r="F9" s="51"/>
      <c r="G9" s="51">
        <v>389.501325</v>
      </c>
      <c r="H9" s="68">
        <v>539.801325</v>
      </c>
      <c r="I9" s="51">
        <v>-47.5</v>
      </c>
      <c r="J9" s="51"/>
      <c r="K9" s="51"/>
      <c r="L9" s="51"/>
      <c r="M9" s="50">
        <v>371.63200821615453</v>
      </c>
      <c r="N9" s="50"/>
      <c r="O9" s="51">
        <v>120.14779552656098</v>
      </c>
      <c r="P9" s="51">
        <v>-19.152619951337165</v>
      </c>
      <c r="Q9" s="51"/>
      <c r="R9" s="51"/>
      <c r="S9" s="51"/>
      <c r="T9" s="51">
        <v>30.280321531360855</v>
      </c>
      <c r="U9" s="50">
        <v>310.51739571720003</v>
      </c>
      <c r="V9" s="50"/>
      <c r="W9" s="50">
        <v>30.83429096759366</v>
      </c>
      <c r="X9" s="50">
        <v>368.9981161477686</v>
      </c>
      <c r="Y9" s="51">
        <v>81.71621146183317</v>
      </c>
      <c r="Z9" s="50"/>
      <c r="AA9" s="50"/>
      <c r="AB9" s="50"/>
      <c r="AC9" s="51">
        <v>106</v>
      </c>
      <c r="AD9" s="51">
        <v>3.0694957413199204</v>
      </c>
      <c r="AE9" s="51">
        <v>10.966775921632454</v>
      </c>
      <c r="AF9" s="51">
        <v>-19.152619951337165</v>
      </c>
      <c r="AG9" s="21">
        <v>0</v>
      </c>
      <c r="AH9" s="51"/>
    </row>
    <row r="10" spans="1:36" ht="15">
      <c r="A10" s="12">
        <v>1902</v>
      </c>
      <c r="B10" s="50">
        <v>2954.2106948031656</v>
      </c>
      <c r="C10" s="50">
        <v>2585.408669509323</v>
      </c>
      <c r="D10" s="51">
        <v>268.95878507645085</v>
      </c>
      <c r="E10" s="50">
        <v>107.4445652173913</v>
      </c>
      <c r="F10" s="51"/>
      <c r="G10" s="51">
        <v>528.294225</v>
      </c>
      <c r="H10" s="68">
        <v>483.39555</v>
      </c>
      <c r="I10" s="51">
        <v>-52.5</v>
      </c>
      <c r="J10" s="51"/>
      <c r="K10" s="51"/>
      <c r="L10" s="51"/>
      <c r="M10" s="50">
        <v>374.88211369934385</v>
      </c>
      <c r="N10" s="50"/>
      <c r="O10" s="51">
        <v>133.6646606386053</v>
      </c>
      <c r="P10" s="51">
        <v>-26.232215013110103</v>
      </c>
      <c r="Q10" s="51"/>
      <c r="R10" s="51"/>
      <c r="S10" s="51"/>
      <c r="T10" s="51">
        <v>42.318450513723896</v>
      </c>
      <c r="U10" s="50">
        <v>306.8224542681297</v>
      </c>
      <c r="V10" s="50"/>
      <c r="W10" s="50">
        <v>25.741208917490233</v>
      </c>
      <c r="X10" s="50">
        <v>411.1956784515368</v>
      </c>
      <c r="Y10" s="51">
        <v>94.49839045754533</v>
      </c>
      <c r="Z10" s="50"/>
      <c r="AA10" s="50"/>
      <c r="AB10" s="50"/>
      <c r="AC10" s="51">
        <v>117.92521007645082</v>
      </c>
      <c r="AD10" s="51">
        <v>3.4419522243050316</v>
      </c>
      <c r="AE10" s="51">
        <v>12.297498337849449</v>
      </c>
      <c r="AF10" s="51">
        <v>-26.232215013110103</v>
      </c>
      <c r="AG10" s="21">
        <v>0</v>
      </c>
      <c r="AH10" s="51"/>
      <c r="AJ10" s="49"/>
    </row>
    <row r="11" spans="1:34" ht="15">
      <c r="A11" s="12">
        <v>1903</v>
      </c>
      <c r="B11" s="50">
        <v>3310.5674054950823</v>
      </c>
      <c r="C11" s="50">
        <v>3041.759912895545</v>
      </c>
      <c r="D11" s="51">
        <v>269.0836023821457</v>
      </c>
      <c r="E11" s="50">
        <v>104.4195652173913</v>
      </c>
      <c r="F11" s="51"/>
      <c r="G11" s="51">
        <v>520.410625</v>
      </c>
      <c r="H11" s="68">
        <v>555.1063</v>
      </c>
      <c r="I11" s="51">
        <v>-70</v>
      </c>
      <c r="J11" s="51"/>
      <c r="K11" s="51"/>
      <c r="L11" s="51"/>
      <c r="M11" s="50">
        <v>369.2925715406333</v>
      </c>
      <c r="N11" s="50"/>
      <c r="O11" s="51">
        <v>138.14996181421034</v>
      </c>
      <c r="P11" s="51">
        <v>-25.423050237000517</v>
      </c>
      <c r="Q11" s="51"/>
      <c r="R11" s="51"/>
      <c r="S11" s="51"/>
      <c r="T11" s="51">
        <v>34.8205114883149</v>
      </c>
      <c r="U11" s="50">
        <v>302.38748179444667</v>
      </c>
      <c r="V11" s="50"/>
      <c r="W11" s="50">
        <v>32.084578257871755</v>
      </c>
      <c r="X11" s="50">
        <v>468.5115374565078</v>
      </c>
      <c r="Y11" s="51">
        <v>110.99774869022451</v>
      </c>
      <c r="Z11" s="50"/>
      <c r="AA11" s="50"/>
      <c r="AB11" s="50"/>
      <c r="AC11" s="51">
        <v>121.88235238214573</v>
      </c>
      <c r="AD11" s="51">
        <v>3.557451656124132</v>
      </c>
      <c r="AE11" s="51">
        <v>12.710157775940495</v>
      </c>
      <c r="AF11" s="51">
        <v>-25.423050237000517</v>
      </c>
      <c r="AG11" s="21">
        <v>0</v>
      </c>
      <c r="AH11" s="51"/>
    </row>
    <row r="12" spans="1:34" ht="15">
      <c r="A12" s="12">
        <v>1904</v>
      </c>
      <c r="B12" s="50">
        <v>3093.471057341229</v>
      </c>
      <c r="C12" s="50">
        <v>2846.4936992990793</v>
      </c>
      <c r="D12" s="51">
        <v>219.18160152041042</v>
      </c>
      <c r="E12" s="50">
        <v>108.48695652173912</v>
      </c>
      <c r="F12" s="51"/>
      <c r="G12" s="51">
        <v>567.966825</v>
      </c>
      <c r="H12" s="68">
        <v>568.658025</v>
      </c>
      <c r="I12" s="51">
        <v>-80</v>
      </c>
      <c r="J12" s="51"/>
      <c r="K12" s="51"/>
      <c r="L12" s="51"/>
      <c r="M12" s="50">
        <v>433.7081727518909</v>
      </c>
      <c r="N12" s="50"/>
      <c r="O12" s="51">
        <v>101.67085151280152</v>
      </c>
      <c r="P12" s="51">
        <v>-29.234956276667198</v>
      </c>
      <c r="Q12" s="51"/>
      <c r="R12" s="51"/>
      <c r="S12" s="51"/>
      <c r="T12" s="51">
        <v>44.08237062957025</v>
      </c>
      <c r="U12" s="50">
        <v>356.1806171073815</v>
      </c>
      <c r="V12" s="50"/>
      <c r="W12" s="50">
        <v>33.44518501493909</v>
      </c>
      <c r="X12" s="50">
        <v>441.33818535106604</v>
      </c>
      <c r="Y12" s="51">
        <v>109.65731561694405</v>
      </c>
      <c r="Z12" s="51">
        <v>268.0566237839141</v>
      </c>
      <c r="AA12" s="50"/>
      <c r="AB12" s="50"/>
      <c r="AC12" s="51">
        <v>89.69877652041043</v>
      </c>
      <c r="AD12" s="51">
        <v>2.6180907641522233</v>
      </c>
      <c r="AE12" s="51">
        <v>9.35398422823887</v>
      </c>
      <c r="AF12" s="51">
        <v>-29.234956276667198</v>
      </c>
      <c r="AG12" s="21">
        <v>0</v>
      </c>
      <c r="AH12" s="51"/>
    </row>
    <row r="13" spans="1:34" ht="15">
      <c r="A13" s="12">
        <v>1905</v>
      </c>
      <c r="B13" s="50">
        <v>2818.1338848952873</v>
      </c>
      <c r="C13" s="50">
        <v>2639.184134522609</v>
      </c>
      <c r="D13" s="51">
        <v>162.46047754659196</v>
      </c>
      <c r="E13" s="50">
        <v>115.40434782608695</v>
      </c>
      <c r="F13" s="51"/>
      <c r="G13" s="51">
        <v>607.277675</v>
      </c>
      <c r="H13" s="68">
        <v>611.19275</v>
      </c>
      <c r="I13" s="51">
        <v>-95</v>
      </c>
      <c r="J13" s="50">
        <v>2735.8166306631347</v>
      </c>
      <c r="K13" s="50">
        <v>2661.394679993537</v>
      </c>
      <c r="L13" s="51">
        <v>1153.9381960000003</v>
      </c>
      <c r="M13" s="50">
        <v>470.507652447389</v>
      </c>
      <c r="N13" s="50">
        <v>1036.9488315461476</v>
      </c>
      <c r="O13" s="51">
        <v>105.27284958174052</v>
      </c>
      <c r="P13" s="51">
        <v>-30.850898912142675</v>
      </c>
      <c r="Q13" s="51">
        <v>1116.3598940000002</v>
      </c>
      <c r="R13" s="51">
        <v>10.326869999999998</v>
      </c>
      <c r="S13" s="51">
        <v>27.251432</v>
      </c>
      <c r="T13" s="51">
        <v>50.533424008301424</v>
      </c>
      <c r="U13" s="50">
        <v>389.8202408500276</v>
      </c>
      <c r="V13" s="50"/>
      <c r="W13" s="50">
        <v>30.153987589059984</v>
      </c>
      <c r="X13" s="50">
        <v>415.5513040588969</v>
      </c>
      <c r="Y13" s="51">
        <v>118.51729480882744</v>
      </c>
      <c r="Z13" s="51">
        <v>253.0718219364586</v>
      </c>
      <c r="AA13" s="50">
        <v>64.47404902497523</v>
      </c>
      <c r="AB13" s="50">
        <v>185.33436171698946</v>
      </c>
      <c r="AC13" s="51">
        <v>92.87662754659198</v>
      </c>
      <c r="AD13" s="51">
        <v>2.710844564641402</v>
      </c>
      <c r="AE13" s="51">
        <v>9.685377470507131</v>
      </c>
      <c r="AF13" s="51">
        <v>-30.850898912142675</v>
      </c>
      <c r="AG13" s="21">
        <v>0</v>
      </c>
      <c r="AH13" s="51"/>
    </row>
    <row r="14" spans="1:34" ht="15">
      <c r="A14" s="12">
        <v>1906</v>
      </c>
      <c r="B14" s="50">
        <v>3294.094288714099</v>
      </c>
      <c r="C14" s="50">
        <v>3063.205718672311</v>
      </c>
      <c r="D14" s="51">
        <v>178.2563385200491</v>
      </c>
      <c r="E14" s="50">
        <v>129.21195652173913</v>
      </c>
      <c r="F14" s="51"/>
      <c r="G14" s="51">
        <v>700.9653</v>
      </c>
      <c r="H14" s="68">
        <v>707.545025</v>
      </c>
      <c r="I14" s="51">
        <v>-70</v>
      </c>
      <c r="J14" s="50">
        <v>2963.98623847845</v>
      </c>
      <c r="K14" s="50">
        <v>2892.810618470903</v>
      </c>
      <c r="L14" s="51">
        <v>1228.6209132000004</v>
      </c>
      <c r="M14" s="50">
        <v>475.63368949314236</v>
      </c>
      <c r="N14" s="50">
        <v>1188.5560157777604</v>
      </c>
      <c r="O14" s="51">
        <v>110.85095012109684</v>
      </c>
      <c r="P14" s="51">
        <v>-39.67533011355015</v>
      </c>
      <c r="Q14" s="51">
        <v>1189.1665480000001</v>
      </c>
      <c r="R14" s="51">
        <v>8.92737</v>
      </c>
      <c r="S14" s="51">
        <v>30.5269952</v>
      </c>
      <c r="T14" s="51">
        <v>47.02568832079062</v>
      </c>
      <c r="U14" s="50">
        <v>386.7049903702373</v>
      </c>
      <c r="V14" s="50"/>
      <c r="W14" s="50">
        <v>41.90301080211446</v>
      </c>
      <c r="X14" s="50">
        <v>467.03929285978234</v>
      </c>
      <c r="Y14" s="51">
        <v>135.5255700727139</v>
      </c>
      <c r="Z14" s="51">
        <v>298.4176848729405</v>
      </c>
      <c r="AA14" s="50">
        <v>72.46256712543862</v>
      </c>
      <c r="AB14" s="50">
        <v>215.11090084688493</v>
      </c>
      <c r="AC14" s="51">
        <v>97.79788852004911</v>
      </c>
      <c r="AD14" s="51">
        <v>2.854484293101457</v>
      </c>
      <c r="AE14" s="51">
        <v>10.198577307946284</v>
      </c>
      <c r="AF14" s="51">
        <v>-39.67533011355015</v>
      </c>
      <c r="AG14" s="21">
        <v>0</v>
      </c>
      <c r="AH14" s="51"/>
    </row>
    <row r="15" spans="1:34" ht="15">
      <c r="A15" s="12">
        <v>1907</v>
      </c>
      <c r="B15" s="50">
        <v>3681.1048685393353</v>
      </c>
      <c r="C15" s="50">
        <v>3388.491562058695</v>
      </c>
      <c r="D15" s="51">
        <v>192.95422387194458</v>
      </c>
      <c r="E15" s="50">
        <v>312.03478260869565</v>
      </c>
      <c r="F15" s="51"/>
      <c r="G15" s="51">
        <v>684.40255</v>
      </c>
      <c r="H15" s="68">
        <v>774.27825</v>
      </c>
      <c r="I15" s="51">
        <v>-122.5</v>
      </c>
      <c r="J15" s="50">
        <v>3636.488573189706</v>
      </c>
      <c r="K15" s="50">
        <v>3563.3837016229995</v>
      </c>
      <c r="L15" s="51">
        <v>1642.3177149000003</v>
      </c>
      <c r="M15" s="50">
        <v>549.5669264255821</v>
      </c>
      <c r="N15" s="50">
        <v>1371.4990602974171</v>
      </c>
      <c r="O15" s="51">
        <v>122.66919774934837</v>
      </c>
      <c r="P15" s="51">
        <v>-49.56432618264161</v>
      </c>
      <c r="Q15" s="51">
        <v>1599.7600245000003</v>
      </c>
      <c r="R15" s="51">
        <v>11.2581</v>
      </c>
      <c r="S15" s="51">
        <v>31.2995904</v>
      </c>
      <c r="T15" s="51">
        <v>46.704719583501756</v>
      </c>
      <c r="U15" s="50">
        <v>412.179605141322</v>
      </c>
      <c r="V15" s="50"/>
      <c r="W15" s="50">
        <v>90.68260170075843</v>
      </c>
      <c r="X15" s="50">
        <v>551.9042166760971</v>
      </c>
      <c r="Y15" s="51">
        <v>159.02735394438588</v>
      </c>
      <c r="Z15" s="51">
        <v>336.98406116426366</v>
      </c>
      <c r="AA15" s="50">
        <v>85.6296182336656</v>
      </c>
      <c r="AB15" s="50">
        <v>237.95381027900498</v>
      </c>
      <c r="AC15" s="51">
        <v>108.22449887194459</v>
      </c>
      <c r="AD15" s="51">
        <v>3.158811880641071</v>
      </c>
      <c r="AE15" s="51">
        <v>11.285886996762718</v>
      </c>
      <c r="AF15" s="51">
        <v>-49.56432618264161</v>
      </c>
      <c r="AG15" s="21">
        <v>0</v>
      </c>
      <c r="AH15" s="51"/>
    </row>
    <row r="16" spans="1:34" ht="15">
      <c r="A16" s="12">
        <v>1908</v>
      </c>
      <c r="B16" s="50">
        <v>3802.6090813834408</v>
      </c>
      <c r="C16" s="50">
        <v>3334.7585814601866</v>
      </c>
      <c r="D16" s="51">
        <v>214.02095644499423</v>
      </c>
      <c r="E16" s="50">
        <v>448.3380434782609</v>
      </c>
      <c r="F16" s="51"/>
      <c r="G16" s="51">
        <v>843.032125</v>
      </c>
      <c r="H16" s="68">
        <v>950.040625</v>
      </c>
      <c r="I16" s="51">
        <v>-87.5</v>
      </c>
      <c r="J16" s="50">
        <v>3601.647937255041</v>
      </c>
      <c r="K16" s="50">
        <v>3521.2609791312</v>
      </c>
      <c r="L16" s="51">
        <v>1455.1287744</v>
      </c>
      <c r="M16" s="50">
        <v>722.5898086357084</v>
      </c>
      <c r="N16" s="50">
        <v>1343.5423960954918</v>
      </c>
      <c r="O16" s="51">
        <v>134.2095437772185</v>
      </c>
      <c r="P16" s="51">
        <v>-53.82258565337759</v>
      </c>
      <c r="Q16" s="51">
        <v>1412.7136580000001</v>
      </c>
      <c r="R16" s="51">
        <v>7.994069999999999</v>
      </c>
      <c r="S16" s="51">
        <v>34.421046399999994</v>
      </c>
      <c r="T16" s="51">
        <v>63.32933487790708</v>
      </c>
      <c r="U16" s="50">
        <v>563.089478584278</v>
      </c>
      <c r="V16" s="50"/>
      <c r="W16" s="50">
        <v>96.17099517352332</v>
      </c>
      <c r="X16" s="50">
        <v>526.0927945295789</v>
      </c>
      <c r="Y16" s="51">
        <v>163.8921571855054</v>
      </c>
      <c r="Z16" s="51">
        <v>337.75208737466676</v>
      </c>
      <c r="AA16" s="50">
        <v>81.62489756349997</v>
      </c>
      <c r="AB16" s="50">
        <v>234.18045944224073</v>
      </c>
      <c r="AC16" s="51">
        <v>118.40593144499421</v>
      </c>
      <c r="AD16" s="51">
        <v>3.455983320646994</v>
      </c>
      <c r="AE16" s="51">
        <v>12.347629011577302</v>
      </c>
      <c r="AF16" s="51">
        <v>-53.82258565337759</v>
      </c>
      <c r="AG16" s="21">
        <v>0</v>
      </c>
      <c r="AH16" s="51"/>
    </row>
    <row r="17" spans="1:34" ht="15">
      <c r="A17" s="12">
        <v>1909</v>
      </c>
      <c r="B17" s="50">
        <v>4571.669199112977</v>
      </c>
      <c r="C17" s="50">
        <v>3892.1541033481276</v>
      </c>
      <c r="D17" s="51">
        <v>226.36675989528462</v>
      </c>
      <c r="E17" s="50">
        <v>293.17826086956524</v>
      </c>
      <c r="F17" s="51"/>
      <c r="G17" s="51">
        <v>1199.9269</v>
      </c>
      <c r="H17" s="68">
        <v>914.956825</v>
      </c>
      <c r="I17" s="51">
        <v>-125</v>
      </c>
      <c r="J17" s="50">
        <v>4064.862422381808</v>
      </c>
      <c r="K17" s="50">
        <v>3999.959176693424</v>
      </c>
      <c r="L17" s="51">
        <v>1432.9057114</v>
      </c>
      <c r="M17" s="50">
        <v>1036.200751000414</v>
      </c>
      <c r="N17" s="50">
        <v>1530.8527142930102</v>
      </c>
      <c r="O17" s="51">
        <v>136.2959254920348</v>
      </c>
      <c r="P17" s="51">
        <v>-71.39267980365086</v>
      </c>
      <c r="Q17" s="51">
        <v>1389.4324689999999</v>
      </c>
      <c r="R17" s="51">
        <v>9.911340000000001</v>
      </c>
      <c r="S17" s="51">
        <v>33.5619024</v>
      </c>
      <c r="T17" s="51">
        <v>67.18920031093924</v>
      </c>
      <c r="U17" s="50">
        <v>887.1912794874521</v>
      </c>
      <c r="V17" s="50"/>
      <c r="W17" s="50">
        <v>81.82027120202252</v>
      </c>
      <c r="X17" s="50">
        <v>578.8769606568582</v>
      </c>
      <c r="Y17" s="51">
        <v>184.2434710708635</v>
      </c>
      <c r="Z17" s="51">
        <v>404.59469615912974</v>
      </c>
      <c r="AA17" s="50">
        <v>89.81452151941541</v>
      </c>
      <c r="AB17" s="50">
        <v>273.3230648867434</v>
      </c>
      <c r="AC17" s="51">
        <v>120.24663489528461</v>
      </c>
      <c r="AD17" s="51">
        <v>3.509709011115602</v>
      </c>
      <c r="AE17" s="51">
        <v>12.539581585634581</v>
      </c>
      <c r="AF17" s="51">
        <v>-71.39267980365086</v>
      </c>
      <c r="AG17" s="21">
        <v>0</v>
      </c>
      <c r="AH17" s="51"/>
    </row>
    <row r="18" spans="1:34" ht="15">
      <c r="A18" s="12">
        <v>1910</v>
      </c>
      <c r="B18" s="50">
        <v>5692.263928807213</v>
      </c>
      <c r="C18" s="50">
        <v>4604.598130984495</v>
      </c>
      <c r="D18" s="51">
        <v>378.94200108358825</v>
      </c>
      <c r="E18" s="50">
        <v>441.20652173913044</v>
      </c>
      <c r="F18" s="51"/>
      <c r="G18" s="51">
        <v>1498.0837</v>
      </c>
      <c r="H18" s="68">
        <v>1223.066425</v>
      </c>
      <c r="I18" s="51">
        <v>-7.5</v>
      </c>
      <c r="J18" s="50">
        <v>5361.256656663366</v>
      </c>
      <c r="K18" s="50">
        <v>5250.497551226514</v>
      </c>
      <c r="L18" s="51">
        <v>2063.5423732</v>
      </c>
      <c r="M18" s="50">
        <v>1312.5866086115032</v>
      </c>
      <c r="N18" s="50">
        <v>1874.3685694150108</v>
      </c>
      <c r="O18" s="51">
        <v>188.24558368713434</v>
      </c>
      <c r="P18" s="51">
        <v>-77.48647825028145</v>
      </c>
      <c r="Q18" s="51">
        <v>2000.028814</v>
      </c>
      <c r="R18" s="51">
        <v>16.15302</v>
      </c>
      <c r="S18" s="51">
        <v>47.36053920000001</v>
      </c>
      <c r="T18" s="51">
        <v>70.80828742853258</v>
      </c>
      <c r="U18" s="50">
        <v>1141.78291782742</v>
      </c>
      <c r="V18" s="50"/>
      <c r="W18" s="50">
        <v>99.99540335555047</v>
      </c>
      <c r="X18" s="50">
        <v>734.2221301352894</v>
      </c>
      <c r="Y18" s="51">
        <v>232.67197271188473</v>
      </c>
      <c r="Z18" s="51">
        <v>470.20385547604326</v>
      </c>
      <c r="AA18" s="50">
        <v>113.91679715882938</v>
      </c>
      <c r="AB18" s="50">
        <v>323.3538139329639</v>
      </c>
      <c r="AC18" s="51">
        <v>166.07905108358827</v>
      </c>
      <c r="AD18" s="51">
        <v>4.8474466054971135</v>
      </c>
      <c r="AE18" s="51">
        <v>17.31908599804895</v>
      </c>
      <c r="AF18" s="51">
        <v>-77.48647825028145</v>
      </c>
      <c r="AG18" s="21">
        <v>0</v>
      </c>
      <c r="AH18" s="51"/>
    </row>
    <row r="19" spans="1:34" ht="15">
      <c r="A19" s="12">
        <v>1911</v>
      </c>
      <c r="B19" s="50">
        <v>5481.571581999875</v>
      </c>
      <c r="C19" s="50">
        <v>4446.782255818066</v>
      </c>
      <c r="D19" s="51">
        <v>404.3108022687639</v>
      </c>
      <c r="E19" s="50">
        <v>500.72717391304343</v>
      </c>
      <c r="F19" s="51"/>
      <c r="G19" s="51">
        <v>1617.0973</v>
      </c>
      <c r="H19" s="68">
        <v>1332.34595</v>
      </c>
      <c r="I19" s="51">
        <v>-155</v>
      </c>
      <c r="J19" s="50">
        <v>5463.075329965021</v>
      </c>
      <c r="K19" s="50">
        <v>5348.302479749335</v>
      </c>
      <c r="L19" s="51">
        <v>2177.2245132</v>
      </c>
      <c r="M19" s="50">
        <v>1276.886105007676</v>
      </c>
      <c r="N19" s="50">
        <v>1894.1918615416598</v>
      </c>
      <c r="O19" s="51">
        <v>211.40240075033026</v>
      </c>
      <c r="P19" s="51">
        <v>-96.62955053464388</v>
      </c>
      <c r="Q19" s="51">
        <v>2117.5</v>
      </c>
      <c r="R19" s="51">
        <v>16.85043</v>
      </c>
      <c r="S19" s="51">
        <v>42.874083199999994</v>
      </c>
      <c r="T19" s="51">
        <v>78.92588536050725</v>
      </c>
      <c r="U19" s="50">
        <v>1077.371849157626</v>
      </c>
      <c r="V19" s="50"/>
      <c r="W19" s="50">
        <v>120.58837048954265</v>
      </c>
      <c r="X19" s="50">
        <v>736.6841108322108</v>
      </c>
      <c r="Y19" s="51">
        <v>250.4371812397888</v>
      </c>
      <c r="Z19" s="51">
        <v>480.5004542439551</v>
      </c>
      <c r="AA19" s="50">
        <v>114.29878095385399</v>
      </c>
      <c r="AB19" s="50">
        <v>312.2713342718512</v>
      </c>
      <c r="AC19" s="51">
        <v>186.5090772687639</v>
      </c>
      <c r="AD19" s="51">
        <v>5.4437497541206135</v>
      </c>
      <c r="AE19" s="51">
        <v>19.44957372744575</v>
      </c>
      <c r="AF19" s="51">
        <v>-96.62955053464388</v>
      </c>
      <c r="AG19" s="21">
        <v>0</v>
      </c>
      <c r="AH19" s="51"/>
    </row>
    <row r="20" spans="1:34" ht="15">
      <c r="A20" s="12">
        <v>1912</v>
      </c>
      <c r="B20" s="51">
        <v>6055.515547779534</v>
      </c>
      <c r="C20" s="51">
        <v>5404.6602763162655</v>
      </c>
      <c r="D20" s="51">
        <v>352.03894537631095</v>
      </c>
      <c r="E20" s="51">
        <v>494.5978260869565</v>
      </c>
      <c r="F20" s="51"/>
      <c r="G20" s="51">
        <v>1567.410975</v>
      </c>
      <c r="H20" s="68">
        <v>1565.692475</v>
      </c>
      <c r="I20" s="51">
        <v>-197.5</v>
      </c>
      <c r="J20" s="51">
        <v>5476.603615066586</v>
      </c>
      <c r="K20" s="51">
        <v>5377.57714734102</v>
      </c>
      <c r="L20" s="51">
        <v>2263.69098</v>
      </c>
      <c r="M20" s="51">
        <v>884.4595936303581</v>
      </c>
      <c r="N20" s="51">
        <v>2229.4265737106616</v>
      </c>
      <c r="O20" s="51">
        <v>221.19024443521218</v>
      </c>
      <c r="P20" s="51">
        <v>-122.16377670964543</v>
      </c>
      <c r="Q20" s="51">
        <v>2205</v>
      </c>
      <c r="R20" s="51">
        <v>16.210620000000002</v>
      </c>
      <c r="S20" s="51">
        <v>42.48036000000001</v>
      </c>
      <c r="T20" s="51">
        <v>92.81141697379525</v>
      </c>
      <c r="U20" s="51">
        <v>631.6481766565629</v>
      </c>
      <c r="V20" s="51"/>
      <c r="W20" s="51">
        <v>160</v>
      </c>
      <c r="X20" s="51">
        <v>839.4471651548462</v>
      </c>
      <c r="Y20" s="51">
        <v>252.8617999333015</v>
      </c>
      <c r="Z20" s="51">
        <v>627.3373596905355</v>
      </c>
      <c r="AA20" s="51">
        <v>130.24278146026256</v>
      </c>
      <c r="AB20" s="51">
        <v>379.5374674717158</v>
      </c>
      <c r="AC20" s="51">
        <v>195.14437037631095</v>
      </c>
      <c r="AD20" s="51">
        <v>5.695793115330473</v>
      </c>
      <c r="AE20" s="51">
        <v>20.350080943570767</v>
      </c>
      <c r="AF20" s="51">
        <v>-122.71377670964543</v>
      </c>
      <c r="AG20" s="51">
        <v>0.55</v>
      </c>
      <c r="AH20" s="51"/>
    </row>
    <row r="21" spans="1:34" ht="15">
      <c r="A21" s="12">
        <v>1913</v>
      </c>
      <c r="B21" s="51">
        <v>6001.265442497069</v>
      </c>
      <c r="C21" s="51">
        <v>5654.981037032158</v>
      </c>
      <c r="D21" s="51">
        <v>365.06644894317105</v>
      </c>
      <c r="E21" s="51">
        <v>403.36195652173916</v>
      </c>
      <c r="F21" s="51"/>
      <c r="G21" s="51">
        <v>1334.198725</v>
      </c>
      <c r="H21" s="68">
        <v>1521.342725</v>
      </c>
      <c r="I21" s="51">
        <v>-235</v>
      </c>
      <c r="J21" s="51">
        <v>5751.2928170259465</v>
      </c>
      <c r="K21" s="51">
        <v>5691.494199815695</v>
      </c>
      <c r="L21" s="51">
        <v>2444.8998148</v>
      </c>
      <c r="M21" s="51">
        <v>861.3256353798524</v>
      </c>
      <c r="N21" s="51">
        <v>2385.268749635842</v>
      </c>
      <c r="O21" s="51">
        <v>225.41068432750387</v>
      </c>
      <c r="P21" s="51">
        <v>-165.6120671172524</v>
      </c>
      <c r="Q21" s="51">
        <v>2361.75</v>
      </c>
      <c r="R21" s="51">
        <v>25.13745</v>
      </c>
      <c r="S21" s="51">
        <v>58.0123648</v>
      </c>
      <c r="T21" s="51">
        <v>85.57872956065613</v>
      </c>
      <c r="U21" s="51">
        <v>638.7482058336409</v>
      </c>
      <c r="V21" s="51"/>
      <c r="W21" s="51">
        <v>136.99869998555542</v>
      </c>
      <c r="X21" s="51">
        <v>875.3652638352278</v>
      </c>
      <c r="Y21" s="51">
        <v>271.09204005471076</v>
      </c>
      <c r="Z21" s="51">
        <v>705.275114067638</v>
      </c>
      <c r="AA21" s="51">
        <v>131.4991859508884</v>
      </c>
      <c r="AB21" s="51">
        <v>402.03714572737704</v>
      </c>
      <c r="AC21" s="51">
        <v>197.50237394317108</v>
      </c>
      <c r="AD21" s="51">
        <v>5.780361725683389</v>
      </c>
      <c r="AE21" s="51">
        <v>22.1279486586494</v>
      </c>
      <c r="AF21" s="51">
        <v>-166.3370671172524</v>
      </c>
      <c r="AG21" s="51">
        <v>0.725</v>
      </c>
      <c r="AH21" s="51"/>
    </row>
    <row r="22" spans="1:34" ht="15">
      <c r="A22" s="12">
        <v>1914</v>
      </c>
      <c r="B22" s="51">
        <v>5602.512965512038</v>
      </c>
      <c r="C22" s="51">
        <v>5001.039293825565</v>
      </c>
      <c r="D22" s="51">
        <v>407.63506625169117</v>
      </c>
      <c r="E22" s="51">
        <v>308.1641304347826</v>
      </c>
      <c r="F22" s="51"/>
      <c r="G22" s="51">
        <v>1468.0041</v>
      </c>
      <c r="H22" s="68">
        <v>1322.329625</v>
      </c>
      <c r="I22" s="51">
        <v>-260</v>
      </c>
      <c r="J22" s="51">
        <v>5354.039778299424</v>
      </c>
      <c r="K22" s="51">
        <v>5291.588936456941</v>
      </c>
      <c r="L22" s="51">
        <v>2010.988766</v>
      </c>
      <c r="M22" s="51">
        <v>1089.27810832435</v>
      </c>
      <c r="N22" s="51">
        <v>2191.322062132592</v>
      </c>
      <c r="O22" s="51">
        <v>229.74317309567337</v>
      </c>
      <c r="P22" s="51">
        <v>-167.29233125318996</v>
      </c>
      <c r="Q22" s="51">
        <v>1891</v>
      </c>
      <c r="R22" s="51">
        <v>55.22859</v>
      </c>
      <c r="S22" s="51">
        <v>64.760176</v>
      </c>
      <c r="T22" s="51">
        <v>94.15078129309224</v>
      </c>
      <c r="U22" s="51">
        <v>890.4235497670659</v>
      </c>
      <c r="V22" s="51"/>
      <c r="W22" s="51">
        <v>104.70377726419184</v>
      </c>
      <c r="X22" s="51">
        <v>792.9497952538078</v>
      </c>
      <c r="Y22" s="51">
        <v>255.75950334536662</v>
      </c>
      <c r="Z22" s="51">
        <v>650.8001674584925</v>
      </c>
      <c r="AA22" s="51">
        <v>116.35307217065831</v>
      </c>
      <c r="AB22" s="51">
        <v>375.4595239042664</v>
      </c>
      <c r="AC22" s="51">
        <v>203.51779125169116</v>
      </c>
      <c r="AD22" s="51">
        <v>5.953353629366106</v>
      </c>
      <c r="AE22" s="51">
        <v>20.2720282146161</v>
      </c>
      <c r="AF22" s="51">
        <v>-167.96733125318997</v>
      </c>
      <c r="AG22" s="51">
        <v>0.675</v>
      </c>
      <c r="AH22" s="51"/>
    </row>
    <row r="23" spans="1:34" ht="15">
      <c r="A23" s="12">
        <v>1915</v>
      </c>
      <c r="B23" s="51">
        <v>5950.8524620125045</v>
      </c>
      <c r="C23" s="51">
        <v>5017.1442703296925</v>
      </c>
      <c r="D23" s="51">
        <v>330.24326342194115</v>
      </c>
      <c r="E23" s="51">
        <v>302.11847826086955</v>
      </c>
      <c r="F23" s="51"/>
      <c r="G23" s="51">
        <v>1890.5782</v>
      </c>
      <c r="H23" s="68">
        <v>1334.23175</v>
      </c>
      <c r="I23" s="51">
        <v>-255</v>
      </c>
      <c r="J23" s="51">
        <v>6019.738014774293</v>
      </c>
      <c r="K23" s="51">
        <v>6092.387359936892</v>
      </c>
      <c r="L23" s="51">
        <v>1976.7405383999999</v>
      </c>
      <c r="M23" s="51">
        <v>1699.6389039225837</v>
      </c>
      <c r="N23" s="51">
        <v>2416.007917614308</v>
      </c>
      <c r="O23" s="51">
        <v>227.62892163249884</v>
      </c>
      <c r="P23" s="51">
        <v>-300.27826679509724</v>
      </c>
      <c r="Q23" s="51">
        <v>1769</v>
      </c>
      <c r="R23" s="51">
        <v>141.86177999999998</v>
      </c>
      <c r="S23" s="51">
        <v>65.8787584</v>
      </c>
      <c r="T23" s="51">
        <v>105.42767065507327</v>
      </c>
      <c r="U23" s="51">
        <v>1491.2886202384766</v>
      </c>
      <c r="V23" s="51"/>
      <c r="W23" s="51">
        <v>102.92261302903368</v>
      </c>
      <c r="X23" s="51">
        <v>851.9829827967019</v>
      </c>
      <c r="Y23" s="51">
        <v>284.20604741582054</v>
      </c>
      <c r="Z23" s="51">
        <v>817.3417389537246</v>
      </c>
      <c r="AA23" s="51">
        <v>113.6136523014661</v>
      </c>
      <c r="AB23" s="51">
        <v>348.86349614659497</v>
      </c>
      <c r="AC23" s="51">
        <v>202.65316342194117</v>
      </c>
      <c r="AD23" s="51">
        <v>5.913547294738989</v>
      </c>
      <c r="AE23" s="51">
        <v>19.06221091581869</v>
      </c>
      <c r="AF23" s="51">
        <v>-300.9782667950972</v>
      </c>
      <c r="AG23" s="51">
        <v>0.7</v>
      </c>
      <c r="AH23" s="51"/>
    </row>
    <row r="24" spans="1:34" ht="15">
      <c r="A24" s="12">
        <v>1916</v>
      </c>
      <c r="B24" s="51">
        <v>6874.967527762991</v>
      </c>
      <c r="C24" s="51">
        <v>5215.344946368899</v>
      </c>
      <c r="D24" s="51">
        <v>340.8799955245255</v>
      </c>
      <c r="E24" s="51">
        <v>413.3282608695652</v>
      </c>
      <c r="F24" s="51"/>
      <c r="G24" s="51">
        <v>2806.780775</v>
      </c>
      <c r="H24" s="68">
        <v>1623.86645</v>
      </c>
      <c r="I24" s="51">
        <v>-277.5</v>
      </c>
      <c r="J24" s="51">
        <v>7321.91101218901</v>
      </c>
      <c r="K24" s="51">
        <v>7533.428258025666</v>
      </c>
      <c r="L24" s="51">
        <v>2266.3010104</v>
      </c>
      <c r="M24" s="51">
        <v>2498.4954866885682</v>
      </c>
      <c r="N24" s="51">
        <v>2768.6317609370976</v>
      </c>
      <c r="O24" s="51">
        <v>232.98883335664033</v>
      </c>
      <c r="P24" s="51">
        <v>-444.5060791932963</v>
      </c>
      <c r="Q24" s="51">
        <v>2058.5</v>
      </c>
      <c r="R24" s="51">
        <v>126.60534000000001</v>
      </c>
      <c r="S24" s="51">
        <v>81.1956704</v>
      </c>
      <c r="T24" s="51">
        <v>119.11047972244492</v>
      </c>
      <c r="U24" s="51">
        <v>2206.363015055102</v>
      </c>
      <c r="V24" s="51"/>
      <c r="W24" s="51">
        <v>173.02199191102127</v>
      </c>
      <c r="X24" s="51">
        <v>984.4111274612334</v>
      </c>
      <c r="Y24" s="51">
        <v>280.05333817806275</v>
      </c>
      <c r="Z24" s="51">
        <v>1008.8046560120303</v>
      </c>
      <c r="AA24" s="51">
        <v>119.32902628940525</v>
      </c>
      <c r="AB24" s="51">
        <v>376.03361299636623</v>
      </c>
      <c r="AC24" s="51">
        <v>205.58282052452552</v>
      </c>
      <c r="AD24" s="51">
        <v>6.028237623974189</v>
      </c>
      <c r="AE24" s="51">
        <v>21.377775208140616</v>
      </c>
      <c r="AF24" s="51">
        <v>-445.03107919329625</v>
      </c>
      <c r="AG24" s="51">
        <v>0.525</v>
      </c>
      <c r="AH24" s="51"/>
    </row>
    <row r="25" spans="1:34" ht="15">
      <c r="A25" s="12">
        <v>1917</v>
      </c>
      <c r="B25" s="51">
        <v>8977.45936665306</v>
      </c>
      <c r="C25" s="51">
        <v>6707.047313713078</v>
      </c>
      <c r="D25" s="51">
        <v>356.3503725051991</v>
      </c>
      <c r="E25" s="51">
        <v>905.0141304347826</v>
      </c>
      <c r="F25" s="51"/>
      <c r="G25" s="51">
        <v>3642.644525</v>
      </c>
      <c r="H25" s="68">
        <v>2221.096975</v>
      </c>
      <c r="I25" s="51">
        <v>-412.5</v>
      </c>
      <c r="J25" s="51">
        <v>8770.701241414563</v>
      </c>
      <c r="K25" s="51">
        <v>9430.451756213291</v>
      </c>
      <c r="L25" s="51">
        <v>3282.6771492</v>
      </c>
      <c r="M25" s="51">
        <v>2336.8250792147646</v>
      </c>
      <c r="N25" s="51">
        <v>3810.9495277985266</v>
      </c>
      <c r="O25" s="51">
        <v>244.54507506569342</v>
      </c>
      <c r="P25" s="51">
        <v>-904.295589864421</v>
      </c>
      <c r="Q25" s="51">
        <v>2994.25</v>
      </c>
      <c r="R25" s="51">
        <v>188.15660999999997</v>
      </c>
      <c r="S25" s="51">
        <v>100.2705392</v>
      </c>
      <c r="T25" s="51">
        <v>138.34562142214344</v>
      </c>
      <c r="U25" s="51">
        <v>1891.0927757183756</v>
      </c>
      <c r="V25" s="51"/>
      <c r="W25" s="51">
        <v>307.3866820742453</v>
      </c>
      <c r="X25" s="51">
        <v>1211.953988616779</v>
      </c>
      <c r="Y25" s="51">
        <v>320.5583231594658</v>
      </c>
      <c r="Z25" s="51">
        <v>1697.4613016825842</v>
      </c>
      <c r="AA25" s="51">
        <v>137.69315347415926</v>
      </c>
      <c r="AB25" s="51">
        <v>443.282760865538</v>
      </c>
      <c r="AC25" s="51">
        <v>211.2051225051991</v>
      </c>
      <c r="AD25" s="51">
        <v>6.312027028579424</v>
      </c>
      <c r="AE25" s="51">
        <v>27.027925531914892</v>
      </c>
      <c r="AF25" s="51">
        <v>-904.870589864421</v>
      </c>
      <c r="AG25" s="51">
        <v>0.575</v>
      </c>
      <c r="AH25" s="51"/>
    </row>
    <row r="26" spans="1:34" ht="15">
      <c r="A26" s="12">
        <v>1918</v>
      </c>
      <c r="B26" s="51">
        <v>10671.404233120333</v>
      </c>
      <c r="C26" s="51">
        <v>8428.140597006159</v>
      </c>
      <c r="D26" s="51">
        <v>461.2616078533046</v>
      </c>
      <c r="E26" s="51">
        <v>1341.0684782608696</v>
      </c>
      <c r="F26" s="51"/>
      <c r="G26" s="51">
        <v>3474.5803</v>
      </c>
      <c r="H26" s="68">
        <v>2603.64675</v>
      </c>
      <c r="I26" s="51">
        <v>-430</v>
      </c>
      <c r="J26" s="51">
        <v>11413.793516472944</v>
      </c>
      <c r="K26" s="51">
        <v>12542.008996635792</v>
      </c>
      <c r="L26" s="51">
        <v>4386.7628136</v>
      </c>
      <c r="M26" s="51">
        <v>3098.6278648777347</v>
      </c>
      <c r="N26" s="51">
        <v>5056.618318158055</v>
      </c>
      <c r="O26" s="51">
        <v>268.99600601928387</v>
      </c>
      <c r="P26" s="51">
        <v>-1397.2114861821324</v>
      </c>
      <c r="Q26" s="51">
        <v>4031.25</v>
      </c>
      <c r="R26" s="51">
        <v>195.15329999999997</v>
      </c>
      <c r="S26" s="51">
        <v>160.35951359999999</v>
      </c>
      <c r="T26" s="51">
        <v>153.82061291515365</v>
      </c>
      <c r="U26" s="51">
        <v>2489.4556341668276</v>
      </c>
      <c r="V26" s="51"/>
      <c r="W26" s="51">
        <v>455.35161779575344</v>
      </c>
      <c r="X26" s="51">
        <v>1537.958625345724</v>
      </c>
      <c r="Y26" s="51">
        <v>415.4413984256595</v>
      </c>
      <c r="Z26" s="51">
        <v>2447.823516389216</v>
      </c>
      <c r="AA26" s="51">
        <v>151.4978597331567</v>
      </c>
      <c r="AB26" s="51">
        <v>503.89691826429953</v>
      </c>
      <c r="AC26" s="51">
        <v>227.34353285330462</v>
      </c>
      <c r="AD26" s="51">
        <v>7.018742823703558</v>
      </c>
      <c r="AE26" s="51">
        <v>34.63373034227567</v>
      </c>
      <c r="AF26" s="51">
        <v>-1397.6614861821324</v>
      </c>
      <c r="AG26" s="51">
        <v>0.45</v>
      </c>
      <c r="AH26" s="51"/>
    </row>
    <row r="27" spans="1:34" ht="15">
      <c r="A27" s="12">
        <v>1919</v>
      </c>
      <c r="B27" s="51">
        <v>14169.035023636403</v>
      </c>
      <c r="C27" s="51">
        <v>11764.530041856318</v>
      </c>
      <c r="D27" s="51">
        <v>591.2691752583455</v>
      </c>
      <c r="E27" s="51">
        <v>1699.5619565217391</v>
      </c>
      <c r="F27" s="51"/>
      <c r="G27" s="51">
        <v>4437.66205</v>
      </c>
      <c r="H27" s="68">
        <v>3866.4882</v>
      </c>
      <c r="I27" s="51">
        <v>-457.5</v>
      </c>
      <c r="J27" s="51">
        <v>14815.799066170208</v>
      </c>
      <c r="K27" s="51">
        <v>15822.119681824062</v>
      </c>
      <c r="L27" s="51">
        <v>5716.8257274</v>
      </c>
      <c r="M27" s="51">
        <v>3930.205848484754</v>
      </c>
      <c r="N27" s="51">
        <v>6175.088105939309</v>
      </c>
      <c r="O27" s="51">
        <v>302.76255726951223</v>
      </c>
      <c r="P27" s="51">
        <v>-1309.0831729233673</v>
      </c>
      <c r="Q27" s="51">
        <v>5316.5</v>
      </c>
      <c r="R27" s="51">
        <v>215.10634499999998</v>
      </c>
      <c r="S27" s="51">
        <v>185.21938240000003</v>
      </c>
      <c r="T27" s="51">
        <v>231.2214309112895</v>
      </c>
      <c r="U27" s="51">
        <v>3140.5315736948314</v>
      </c>
      <c r="V27" s="51">
        <v>33.62004018081366</v>
      </c>
      <c r="W27" s="51">
        <v>524.832803697819</v>
      </c>
      <c r="X27" s="51">
        <v>2085.257338438185</v>
      </c>
      <c r="Y27" s="51">
        <v>503.4998955209521</v>
      </c>
      <c r="Z27" s="51">
        <v>2764.8402243801997</v>
      </c>
      <c r="AA27" s="51">
        <v>237.09862584211382</v>
      </c>
      <c r="AB27" s="51">
        <v>584.3920217578592</v>
      </c>
      <c r="AC27" s="51">
        <v>247.7413252583455</v>
      </c>
      <c r="AD27" s="51">
        <v>9.308350420047391</v>
      </c>
      <c r="AE27" s="51">
        <v>45.712881591119334</v>
      </c>
      <c r="AF27" s="51">
        <v>-1420.6331729233673</v>
      </c>
      <c r="AG27" s="51">
        <v>111.55</v>
      </c>
      <c r="AH27" s="51"/>
    </row>
    <row r="28" spans="1:34" ht="15">
      <c r="A28" s="12">
        <v>1920</v>
      </c>
      <c r="B28" s="51">
        <v>16220.897652513826</v>
      </c>
      <c r="C28" s="51">
        <v>11891.866843889014</v>
      </c>
      <c r="D28" s="51">
        <v>822.5252999291572</v>
      </c>
      <c r="E28" s="51">
        <v>3198.6576086956525</v>
      </c>
      <c r="F28" s="51"/>
      <c r="G28" s="51">
        <v>5398.03725</v>
      </c>
      <c r="H28" s="68">
        <v>4310.18935</v>
      </c>
      <c r="I28" s="51">
        <v>-780</v>
      </c>
      <c r="J28" s="51">
        <v>14818.965232168686</v>
      </c>
      <c r="K28" s="51">
        <v>15465.188405566028</v>
      </c>
      <c r="L28" s="51">
        <v>5116.069636</v>
      </c>
      <c r="M28" s="51">
        <v>3618.1672136072493</v>
      </c>
      <c r="N28" s="51">
        <v>6730.95155595878</v>
      </c>
      <c r="O28" s="51">
        <v>530.8149031474055</v>
      </c>
      <c r="P28" s="51">
        <v>-1177.0380765447478</v>
      </c>
      <c r="Q28" s="51">
        <v>4671</v>
      </c>
      <c r="R28" s="51">
        <v>258.77609999999993</v>
      </c>
      <c r="S28" s="51">
        <v>186.29353600000002</v>
      </c>
      <c r="T28" s="51">
        <v>225.17961163735217</v>
      </c>
      <c r="U28" s="51">
        <v>2304.539471813487</v>
      </c>
      <c r="V28" s="51">
        <v>101.4251632345555</v>
      </c>
      <c r="W28" s="51">
        <v>987.0229669218548</v>
      </c>
      <c r="X28" s="51">
        <v>2048.532112220228</v>
      </c>
      <c r="Y28" s="51">
        <v>697.8082248411711</v>
      </c>
      <c r="Z28" s="51">
        <v>2648.3619202871264</v>
      </c>
      <c r="AA28" s="51">
        <v>286.23901207659407</v>
      </c>
      <c r="AB28" s="51">
        <v>1050.0102865336605</v>
      </c>
      <c r="AC28" s="51">
        <v>470.3272999291573</v>
      </c>
      <c r="AD28" s="51">
        <v>14.51042641436299</v>
      </c>
      <c r="AE28" s="51">
        <v>45.97717680388529</v>
      </c>
      <c r="AF28" s="51">
        <v>-1303.0130765447477</v>
      </c>
      <c r="AG28" s="51">
        <v>125.975</v>
      </c>
      <c r="AH28" s="51"/>
    </row>
    <row r="29" spans="1:34" ht="15">
      <c r="A29" s="12">
        <v>1921</v>
      </c>
      <c r="B29" s="51">
        <v>13502.554462755568</v>
      </c>
      <c r="C29" s="51">
        <v>10344.805497978807</v>
      </c>
      <c r="D29" s="51">
        <v>812.5885886898077</v>
      </c>
      <c r="E29" s="51">
        <v>2243.0978260869565</v>
      </c>
      <c r="F29" s="51"/>
      <c r="G29" s="51">
        <v>3810.924</v>
      </c>
      <c r="H29" s="68">
        <v>3348.86145</v>
      </c>
      <c r="I29" s="51">
        <v>-360</v>
      </c>
      <c r="J29" s="51">
        <v>13012.623377011116</v>
      </c>
      <c r="K29" s="51">
        <v>13725.700893580419</v>
      </c>
      <c r="L29" s="51">
        <v>4789.2445359</v>
      </c>
      <c r="M29" s="51">
        <v>2543.377982781151</v>
      </c>
      <c r="N29" s="51">
        <v>6393.078374899268</v>
      </c>
      <c r="O29" s="51">
        <v>571.5874774008985</v>
      </c>
      <c r="P29" s="51">
        <v>-1284.6649939702015</v>
      </c>
      <c r="Q29" s="51">
        <v>4344.75</v>
      </c>
      <c r="R29" s="51">
        <v>241.44081749999998</v>
      </c>
      <c r="S29" s="51">
        <v>203.0537184</v>
      </c>
      <c r="T29" s="51">
        <v>214.92178041702275</v>
      </c>
      <c r="U29" s="51">
        <v>1515.9585816248964</v>
      </c>
      <c r="V29" s="51">
        <v>119.97739829231543</v>
      </c>
      <c r="W29" s="51">
        <v>692.5202224469164</v>
      </c>
      <c r="X29" s="51">
        <v>1761.5672138259388</v>
      </c>
      <c r="Y29" s="51">
        <v>722.0940388420452</v>
      </c>
      <c r="Z29" s="51">
        <v>2663.2132536553386</v>
      </c>
      <c r="AA29" s="51">
        <v>268.5011083596312</v>
      </c>
      <c r="AB29" s="51">
        <v>977.702760216315</v>
      </c>
      <c r="AC29" s="51">
        <v>513.7961136898076</v>
      </c>
      <c r="AD29" s="51">
        <v>15.521474719416537</v>
      </c>
      <c r="AE29" s="51">
        <v>42.26988899167437</v>
      </c>
      <c r="AF29" s="51">
        <v>-1432.4149939702015</v>
      </c>
      <c r="AG29" s="51">
        <v>147.75</v>
      </c>
      <c r="AH29" s="51"/>
    </row>
    <row r="30" spans="1:34" ht="15">
      <c r="A30" s="12">
        <v>1922</v>
      </c>
      <c r="B30" s="51">
        <v>12965.952025103168</v>
      </c>
      <c r="C30" s="51">
        <v>9785.514344501646</v>
      </c>
      <c r="D30" s="51">
        <v>1054.438531688479</v>
      </c>
      <c r="E30" s="51">
        <v>1404.5021739130434</v>
      </c>
      <c r="F30" s="51"/>
      <c r="G30" s="51">
        <v>3938.8797</v>
      </c>
      <c r="H30" s="68">
        <v>2977.382725</v>
      </c>
      <c r="I30" s="51">
        <v>-240</v>
      </c>
      <c r="J30" s="51">
        <v>12743.199315273603</v>
      </c>
      <c r="K30" s="51">
        <v>13584.703138457655</v>
      </c>
      <c r="L30" s="51">
        <v>4464.7303599</v>
      </c>
      <c r="M30" s="51">
        <v>2733.313038497769</v>
      </c>
      <c r="N30" s="51">
        <v>6386.659740059886</v>
      </c>
      <c r="O30" s="51">
        <v>589.6781826298086</v>
      </c>
      <c r="P30" s="51">
        <v>-1431.1820058138608</v>
      </c>
      <c r="Q30" s="51">
        <v>3998.5</v>
      </c>
      <c r="R30" s="51">
        <v>252.0989775</v>
      </c>
      <c r="S30" s="51">
        <v>214.1313824</v>
      </c>
      <c r="T30" s="51">
        <v>260.33134083244096</v>
      </c>
      <c r="U30" s="51">
        <v>1889.6358320108911</v>
      </c>
      <c r="V30" s="51">
        <v>149.9246609743847</v>
      </c>
      <c r="W30" s="51">
        <v>433.42120468005214</v>
      </c>
      <c r="X30" s="51">
        <v>1702.0478979753175</v>
      </c>
      <c r="Y30" s="51">
        <v>718.8002833680157</v>
      </c>
      <c r="Z30" s="51">
        <v>2775.5189287424805</v>
      </c>
      <c r="AA30" s="51">
        <v>254.11520955367163</v>
      </c>
      <c r="AB30" s="51">
        <v>936.1774204204005</v>
      </c>
      <c r="AC30" s="51">
        <v>534.4630816884792</v>
      </c>
      <c r="AD30" s="51">
        <v>15.989268378887218</v>
      </c>
      <c r="AE30" s="51">
        <v>39.225832562442186</v>
      </c>
      <c r="AF30" s="51">
        <v>-1559.2820058138607</v>
      </c>
      <c r="AG30" s="51">
        <v>128.1</v>
      </c>
      <c r="AH30" s="51"/>
    </row>
    <row r="31" spans="1:34" ht="15">
      <c r="A31" s="12">
        <v>1923</v>
      </c>
      <c r="B31" s="51">
        <v>13882.151345186789</v>
      </c>
      <c r="C31" s="51">
        <v>9865.045552085252</v>
      </c>
      <c r="D31" s="51">
        <v>1095.7818344058855</v>
      </c>
      <c r="E31" s="51">
        <v>1406.2826086956525</v>
      </c>
      <c r="F31" s="51"/>
      <c r="G31" s="51">
        <v>4963.27865</v>
      </c>
      <c r="H31" s="68">
        <v>2753.2373</v>
      </c>
      <c r="I31" s="51">
        <v>-695</v>
      </c>
      <c r="J31" s="51">
        <v>13662.404137989459</v>
      </c>
      <c r="K31" s="51">
        <v>14795.416689423875</v>
      </c>
      <c r="L31" s="51">
        <v>4688.2140276</v>
      </c>
      <c r="M31" s="51">
        <v>3324.9680357956</v>
      </c>
      <c r="N31" s="51">
        <v>6782.234626028276</v>
      </c>
      <c r="O31" s="51">
        <v>630.6066746954868</v>
      </c>
      <c r="P31" s="51">
        <v>-1763.619226129904</v>
      </c>
      <c r="Q31" s="51">
        <v>4137.75</v>
      </c>
      <c r="R31" s="51">
        <v>253.48220999999998</v>
      </c>
      <c r="S31" s="51">
        <v>296.98181760000006</v>
      </c>
      <c r="T31" s="51">
        <v>267.5263244608683</v>
      </c>
      <c r="U31" s="51">
        <v>2460.1262453344366</v>
      </c>
      <c r="V31" s="51">
        <v>163.297338021095</v>
      </c>
      <c r="W31" s="51">
        <v>434.01812797919985</v>
      </c>
      <c r="X31" s="51">
        <v>1778.8329086485817</v>
      </c>
      <c r="Y31" s="51">
        <v>721.5760930701703</v>
      </c>
      <c r="Z31" s="51">
        <v>3141.7787897163357</v>
      </c>
      <c r="AA31" s="51">
        <v>251.167269806875</v>
      </c>
      <c r="AB31" s="51">
        <v>888.8795647863122</v>
      </c>
      <c r="AC31" s="51">
        <v>575.9426594058855</v>
      </c>
      <c r="AD31" s="51">
        <v>16.574283559721604</v>
      </c>
      <c r="AE31" s="51">
        <v>38.089731729879745</v>
      </c>
      <c r="AF31" s="51">
        <v>-1855.744226129904</v>
      </c>
      <c r="AG31" s="51">
        <v>92.125</v>
      </c>
      <c r="AH31" s="51"/>
    </row>
    <row r="32" spans="1:34" ht="15">
      <c r="A32" s="12">
        <v>1924</v>
      </c>
      <c r="B32" s="51">
        <v>15971.787504912589</v>
      </c>
      <c r="C32" s="51">
        <v>11858.792716607115</v>
      </c>
      <c r="D32" s="51">
        <v>1053.2888176532997</v>
      </c>
      <c r="E32" s="51">
        <v>1216.008695652174</v>
      </c>
      <c r="F32" s="51"/>
      <c r="G32" s="51">
        <v>6334.349675</v>
      </c>
      <c r="H32" s="68">
        <v>3325.6524</v>
      </c>
      <c r="I32" s="51">
        <v>-1165</v>
      </c>
      <c r="J32" s="51">
        <v>15490.33949337945</v>
      </c>
      <c r="K32" s="51">
        <v>16793.290715872587</v>
      </c>
      <c r="L32" s="51">
        <v>6046.0018246</v>
      </c>
      <c r="M32" s="51">
        <v>3230.750590200491</v>
      </c>
      <c r="N32" s="51">
        <v>7516.538301072095</v>
      </c>
      <c r="O32" s="51">
        <v>601.5859279218146</v>
      </c>
      <c r="P32" s="51">
        <v>-1904.5371504149498</v>
      </c>
      <c r="Q32" s="51">
        <v>5465.25</v>
      </c>
      <c r="R32" s="51">
        <v>255.322575</v>
      </c>
      <c r="S32" s="51">
        <v>325.42924960000005</v>
      </c>
      <c r="T32" s="51">
        <v>275.77602022176194</v>
      </c>
      <c r="U32" s="51">
        <v>2416.7862635139813</v>
      </c>
      <c r="V32" s="51">
        <v>162.82646911099948</v>
      </c>
      <c r="W32" s="51">
        <v>375.36183735374846</v>
      </c>
      <c r="X32" s="51">
        <v>2105.4047237667132</v>
      </c>
      <c r="Y32" s="51">
        <v>751.8458743552436</v>
      </c>
      <c r="Z32" s="51">
        <v>3458.3086654321355</v>
      </c>
      <c r="AA32" s="51">
        <v>257.39159153618</v>
      </c>
      <c r="AB32" s="51">
        <v>943.5874459818225</v>
      </c>
      <c r="AC32" s="51">
        <v>543.4205926532997</v>
      </c>
      <c r="AD32" s="51">
        <v>15.899782539560265</v>
      </c>
      <c r="AE32" s="51">
        <v>42.26555272895468</v>
      </c>
      <c r="AF32" s="51">
        <v>-1978.2121504149497</v>
      </c>
      <c r="AG32" s="51">
        <v>73.675</v>
      </c>
      <c r="AH32" s="51"/>
    </row>
    <row r="33" spans="1:34" ht="15">
      <c r="A33" s="12">
        <v>1925</v>
      </c>
      <c r="B33" s="51">
        <v>17453.087515086612</v>
      </c>
      <c r="C33" s="51">
        <v>13927.037896086706</v>
      </c>
      <c r="D33" s="51">
        <v>1062.2615483477323</v>
      </c>
      <c r="E33" s="51">
        <v>1571.233695652174</v>
      </c>
      <c r="F33" s="51"/>
      <c r="G33" s="51">
        <v>6579.937875</v>
      </c>
      <c r="H33" s="68">
        <v>4659.8835</v>
      </c>
      <c r="I33" s="51">
        <v>-1027.5</v>
      </c>
      <c r="J33" s="51">
        <v>16948.194483234754</v>
      </c>
      <c r="K33" s="51">
        <v>18094.139820550354</v>
      </c>
      <c r="L33" s="51">
        <v>7280.6142518</v>
      </c>
      <c r="M33" s="51">
        <v>3183.858504721389</v>
      </c>
      <c r="N33" s="51">
        <v>7629.667064028966</v>
      </c>
      <c r="O33" s="51">
        <v>627.5336727124892</v>
      </c>
      <c r="P33" s="51">
        <v>-1773.4790100280877</v>
      </c>
      <c r="Q33" s="51">
        <v>6658.5</v>
      </c>
      <c r="R33" s="51">
        <v>273.103335</v>
      </c>
      <c r="S33" s="51">
        <v>349.0109168</v>
      </c>
      <c r="T33" s="51">
        <v>302.8587875037055</v>
      </c>
      <c r="U33" s="51">
        <v>2226.4664805517186</v>
      </c>
      <c r="V33" s="51">
        <v>169.70115519839277</v>
      </c>
      <c r="W33" s="51">
        <v>484.832081467572</v>
      </c>
      <c r="X33" s="51">
        <v>2429.859836913839</v>
      </c>
      <c r="Y33" s="51">
        <v>790.2335232477096</v>
      </c>
      <c r="Z33" s="51">
        <v>3481.9869439573786</v>
      </c>
      <c r="AA33" s="51">
        <v>261.4831709096797</v>
      </c>
      <c r="AB33" s="51">
        <v>666.1035890003585</v>
      </c>
      <c r="AC33" s="51">
        <v>557.7151483477322</v>
      </c>
      <c r="AD33" s="51">
        <v>16.248334725534054</v>
      </c>
      <c r="AE33" s="51">
        <v>53.570189639222946</v>
      </c>
      <c r="AF33" s="51">
        <v>-1857.7540100280878</v>
      </c>
      <c r="AG33" s="51">
        <v>84.275</v>
      </c>
      <c r="AH33" s="51"/>
    </row>
    <row r="34" spans="1:34" ht="15">
      <c r="A34" s="12">
        <v>1926</v>
      </c>
      <c r="B34" s="51">
        <v>17130.33499614912</v>
      </c>
      <c r="C34" s="51">
        <v>13947.908760641618</v>
      </c>
      <c r="D34" s="51">
        <v>1091.3965528988037</v>
      </c>
      <c r="E34" s="51">
        <v>1523.5097826086956</v>
      </c>
      <c r="F34" s="51"/>
      <c r="G34" s="51">
        <v>6285.33115</v>
      </c>
      <c r="H34" s="68">
        <v>4585.31125</v>
      </c>
      <c r="I34" s="51">
        <v>-1132.5</v>
      </c>
      <c r="J34" s="51">
        <v>16777.852193906907</v>
      </c>
      <c r="K34" s="51">
        <v>17748.421016148674</v>
      </c>
      <c r="L34" s="51">
        <v>6928.1976288999995</v>
      </c>
      <c r="M34" s="51">
        <v>3019.815562947302</v>
      </c>
      <c r="N34" s="51">
        <v>7800.407824301373</v>
      </c>
      <c r="O34" s="51">
        <v>640.1583099803297</v>
      </c>
      <c r="P34" s="51">
        <v>-1610.7271322220959</v>
      </c>
      <c r="Q34" s="51">
        <v>6302.75</v>
      </c>
      <c r="R34" s="51">
        <v>284.8557825</v>
      </c>
      <c r="S34" s="51">
        <v>340.59184639999995</v>
      </c>
      <c r="T34" s="51">
        <v>347.0830287169361</v>
      </c>
      <c r="U34" s="51">
        <v>2017.9322862126542</v>
      </c>
      <c r="V34" s="51">
        <v>184.48643897538923</v>
      </c>
      <c r="W34" s="51">
        <v>470.3138090423228</v>
      </c>
      <c r="X34" s="51">
        <v>2385.5590558052268</v>
      </c>
      <c r="Y34" s="51">
        <v>823.7464438235157</v>
      </c>
      <c r="Z34" s="51">
        <v>3354.4133648908255</v>
      </c>
      <c r="AA34" s="51">
        <v>273.5417433277152</v>
      </c>
      <c r="AB34" s="51">
        <v>963.14721645409</v>
      </c>
      <c r="AC34" s="51">
        <v>569.8128278988038</v>
      </c>
      <c r="AD34" s="51">
        <v>16.697239713348296</v>
      </c>
      <c r="AE34" s="51">
        <v>53.64824236817761</v>
      </c>
      <c r="AF34" s="51">
        <v>-1739.802132222096</v>
      </c>
      <c r="AG34" s="51">
        <v>129.075</v>
      </c>
      <c r="AH34" s="51"/>
    </row>
    <row r="35" spans="1:34" ht="15">
      <c r="A35" s="12">
        <v>1927</v>
      </c>
      <c r="B35" s="51">
        <v>16110.095057429306</v>
      </c>
      <c r="C35" s="51">
        <v>12735.971073760651</v>
      </c>
      <c r="D35" s="51">
        <v>1146.302848886049</v>
      </c>
      <c r="E35" s="51">
        <v>1800.2804347826086</v>
      </c>
      <c r="F35" s="51"/>
      <c r="G35" s="51">
        <v>6166.250375</v>
      </c>
      <c r="H35" s="68">
        <v>4673.709675</v>
      </c>
      <c r="I35" s="51">
        <v>-1065</v>
      </c>
      <c r="J35" s="51">
        <v>16367.204352418014</v>
      </c>
      <c r="K35" s="51">
        <v>17049.751251874168</v>
      </c>
      <c r="L35" s="51">
        <v>6539.7467593</v>
      </c>
      <c r="M35" s="51">
        <v>3324.101041813386</v>
      </c>
      <c r="N35" s="51">
        <v>7185.903450760782</v>
      </c>
      <c r="O35" s="51">
        <v>661.3614312022788</v>
      </c>
      <c r="P35" s="51">
        <v>-1343.908330658434</v>
      </c>
      <c r="Q35" s="51">
        <v>5855.25</v>
      </c>
      <c r="R35" s="51">
        <v>325.7379225000001</v>
      </c>
      <c r="S35" s="51">
        <v>358.75883680000004</v>
      </c>
      <c r="T35" s="51">
        <v>436.9306300605408</v>
      </c>
      <c r="U35" s="51">
        <v>2132.4780419358444</v>
      </c>
      <c r="V35" s="51">
        <v>198.8950276243094</v>
      </c>
      <c r="W35" s="51">
        <v>555.7973421926912</v>
      </c>
      <c r="X35" s="51">
        <v>2275.640460465688</v>
      </c>
      <c r="Y35" s="51">
        <v>747.5683560388089</v>
      </c>
      <c r="Z35" s="51">
        <v>2882.964492880943</v>
      </c>
      <c r="AA35" s="51">
        <v>289.14739502913886</v>
      </c>
      <c r="AB35" s="51">
        <v>990.582746346203</v>
      </c>
      <c r="AC35" s="51">
        <v>594.106123886049</v>
      </c>
      <c r="AD35" s="51">
        <v>17.36226846331591</v>
      </c>
      <c r="AE35" s="51">
        <v>49.893038852913975</v>
      </c>
      <c r="AF35" s="51">
        <v>-1433.0833306584339</v>
      </c>
      <c r="AG35" s="51">
        <v>89.175</v>
      </c>
      <c r="AH35" s="51"/>
    </row>
    <row r="36" spans="1:34" ht="15">
      <c r="A36" s="12">
        <v>1928</v>
      </c>
      <c r="B36" s="51">
        <v>17935.604202562266</v>
      </c>
      <c r="C36" s="51">
        <v>14088.485129751185</v>
      </c>
      <c r="D36" s="51">
        <v>1206.4194510719494</v>
      </c>
      <c r="E36" s="51">
        <v>2189.3065217391304</v>
      </c>
      <c r="F36" s="51"/>
      <c r="G36" s="51">
        <v>6210.241425</v>
      </c>
      <c r="H36" s="68">
        <v>4766.348325</v>
      </c>
      <c r="I36" s="51">
        <v>-992.5</v>
      </c>
      <c r="J36" s="51">
        <v>17809.69035409607</v>
      </c>
      <c r="K36" s="51">
        <v>17962.045960871852</v>
      </c>
      <c r="L36" s="51">
        <v>7067.3908656</v>
      </c>
      <c r="M36" s="51">
        <v>3836.3430836604816</v>
      </c>
      <c r="N36" s="51">
        <v>7058.312011611368</v>
      </c>
      <c r="O36" s="51">
        <v>688.8163584025968</v>
      </c>
      <c r="P36" s="51">
        <v>-841.1719651783791</v>
      </c>
      <c r="Q36" s="51">
        <v>6324.5</v>
      </c>
      <c r="R36" s="51">
        <v>352.29636</v>
      </c>
      <c r="S36" s="51">
        <v>390.59450560000005</v>
      </c>
      <c r="T36" s="51">
        <v>341.90771322673885</v>
      </c>
      <c r="U36" s="51">
        <v>2601.9382234427294</v>
      </c>
      <c r="V36" s="51">
        <v>216.50552486187843</v>
      </c>
      <c r="W36" s="51">
        <v>675.991622129135</v>
      </c>
      <c r="X36" s="51">
        <v>2503.0457577981792</v>
      </c>
      <c r="Y36" s="51">
        <v>804.7461903632455</v>
      </c>
      <c r="Z36" s="51">
        <v>2420.4966874598877</v>
      </c>
      <c r="AA36" s="51">
        <v>298.09306035430257</v>
      </c>
      <c r="AB36" s="51">
        <v>1031.930315635752</v>
      </c>
      <c r="AC36" s="51">
        <v>617.4157510719494</v>
      </c>
      <c r="AD36" s="51">
        <v>18.032053907890717</v>
      </c>
      <c r="AE36" s="51">
        <v>53.36855342275671</v>
      </c>
      <c r="AF36" s="51">
        <v>-955.9219651783791</v>
      </c>
      <c r="AG36" s="51">
        <v>114.75</v>
      </c>
      <c r="AH36" s="51"/>
    </row>
    <row r="37" spans="1:34" ht="15">
      <c r="A37" s="12">
        <v>1929</v>
      </c>
      <c r="B37" s="51">
        <v>18615.621445687444</v>
      </c>
      <c r="C37" s="51">
        <v>14235.724069667871</v>
      </c>
      <c r="D37" s="51">
        <v>1284.5664868891356</v>
      </c>
      <c r="E37" s="51">
        <v>2378.596739130435</v>
      </c>
      <c r="F37" s="51"/>
      <c r="G37" s="51">
        <v>6797.00125</v>
      </c>
      <c r="H37" s="68">
        <v>5122.7671</v>
      </c>
      <c r="I37" s="51">
        <v>-957.5</v>
      </c>
      <c r="J37" s="51">
        <v>18129.811505733924</v>
      </c>
      <c r="K37" s="51">
        <v>18220.842713268783</v>
      </c>
      <c r="L37" s="51">
        <v>7262.8498402000005</v>
      </c>
      <c r="M37" s="51">
        <v>4180.74371127482</v>
      </c>
      <c r="N37" s="51">
        <v>6777.249161793963</v>
      </c>
      <c r="O37" s="51">
        <v>717.1831058480576</v>
      </c>
      <c r="P37" s="51">
        <v>-808.2143133829156</v>
      </c>
      <c r="Q37" s="51">
        <v>6514.5</v>
      </c>
      <c r="R37" s="51">
        <v>312.457365</v>
      </c>
      <c r="S37" s="51">
        <v>435.8924752000001</v>
      </c>
      <c r="T37" s="51">
        <v>307.4004889248463</v>
      </c>
      <c r="U37" s="51">
        <v>2915.719908699561</v>
      </c>
      <c r="V37" s="51">
        <v>223.38021094927174</v>
      </c>
      <c r="W37" s="51">
        <v>734.2431027011413</v>
      </c>
      <c r="X37" s="51">
        <v>2489.410754576907</v>
      </c>
      <c r="Y37" s="51">
        <v>786.188874248441</v>
      </c>
      <c r="Z37" s="51">
        <v>2383.558302764529</v>
      </c>
      <c r="AA37" s="51">
        <v>256.0348253788536</v>
      </c>
      <c r="AB37" s="51">
        <v>862.0564048252331</v>
      </c>
      <c r="AC37" s="51">
        <v>641.5246618891356</v>
      </c>
      <c r="AD37" s="51">
        <v>18.814375966322615</v>
      </c>
      <c r="AE37" s="51">
        <v>56.84406799259945</v>
      </c>
      <c r="AF37" s="51">
        <v>-920.9393133829157</v>
      </c>
      <c r="AG37" s="51">
        <v>112.725</v>
      </c>
      <c r="AH37" s="51"/>
    </row>
    <row r="38" spans="1:34" ht="15">
      <c r="A38" s="12">
        <v>1930</v>
      </c>
      <c r="B38" s="51">
        <v>17129.360292317626</v>
      </c>
      <c r="C38" s="51">
        <v>12764.968211351157</v>
      </c>
      <c r="D38" s="51">
        <v>1338.1163396621178</v>
      </c>
      <c r="E38" s="51">
        <v>1931.7673913043477</v>
      </c>
      <c r="F38" s="51"/>
      <c r="G38" s="51">
        <v>6035.9661</v>
      </c>
      <c r="H38" s="68">
        <v>4206.45775</v>
      </c>
      <c r="I38" s="51">
        <v>-735</v>
      </c>
      <c r="J38" s="51">
        <v>15917.06301617799</v>
      </c>
      <c r="K38" s="51">
        <v>15991.827994293588</v>
      </c>
      <c r="L38" s="51">
        <v>6200.8543334</v>
      </c>
      <c r="M38" s="51">
        <v>3563.8999437358934</v>
      </c>
      <c r="N38" s="51">
        <v>6227.073717157695</v>
      </c>
      <c r="O38" s="51">
        <v>748.7068175095242</v>
      </c>
      <c r="P38" s="51">
        <v>-823.4717956251201</v>
      </c>
      <c r="Q38" s="51">
        <v>5586</v>
      </c>
      <c r="R38" s="51">
        <v>267.34045499999996</v>
      </c>
      <c r="S38" s="51">
        <v>347.51387839999995</v>
      </c>
      <c r="T38" s="51">
        <v>313.4983358986354</v>
      </c>
      <c r="U38" s="51">
        <v>2431.7664512431584</v>
      </c>
      <c r="V38" s="51">
        <v>222.0617780010045</v>
      </c>
      <c r="W38" s="51">
        <v>596.5733785930954</v>
      </c>
      <c r="X38" s="51">
        <v>2196.1144789889654</v>
      </c>
      <c r="Y38" s="51">
        <v>741.3607977318624</v>
      </c>
      <c r="Z38" s="51">
        <v>2209.7904497024565</v>
      </c>
      <c r="AA38" s="51">
        <v>242.6796331998727</v>
      </c>
      <c r="AB38" s="51">
        <v>837.1283575345376</v>
      </c>
      <c r="AC38" s="51">
        <v>678.0506146621176</v>
      </c>
      <c r="AD38" s="51">
        <v>19.496975280339083</v>
      </c>
      <c r="AE38" s="51">
        <v>51.15922756706753</v>
      </c>
      <c r="AF38" s="51">
        <v>-894.8717956251201</v>
      </c>
      <c r="AG38" s="51">
        <v>71.4</v>
      </c>
      <c r="AH38" s="51"/>
    </row>
    <row r="39" spans="1:34" ht="15">
      <c r="A39" s="12">
        <v>1931</v>
      </c>
      <c r="B39" s="51">
        <v>14773.50742832587</v>
      </c>
      <c r="C39" s="51">
        <v>10564.640595391726</v>
      </c>
      <c r="D39" s="51">
        <v>1296.3105666297934</v>
      </c>
      <c r="E39" s="51">
        <v>1628.917391304348</v>
      </c>
      <c r="F39" s="51"/>
      <c r="G39" s="51">
        <v>5524.19195</v>
      </c>
      <c r="H39" s="68">
        <v>3640.553075</v>
      </c>
      <c r="I39" s="51">
        <v>-600</v>
      </c>
      <c r="J39" s="51">
        <v>13974.867799190593</v>
      </c>
      <c r="K39" s="51">
        <v>14120.22511092865</v>
      </c>
      <c r="L39" s="51">
        <v>5068.761486699999</v>
      </c>
      <c r="M39" s="51">
        <v>3343.9334797699603</v>
      </c>
      <c r="N39" s="51">
        <v>5707.530144458689</v>
      </c>
      <c r="O39" s="51">
        <v>737.849419127083</v>
      </c>
      <c r="P39" s="51">
        <v>-883.2067308651395</v>
      </c>
      <c r="Q39" s="51">
        <v>4555</v>
      </c>
      <c r="R39" s="51">
        <v>242.2195875</v>
      </c>
      <c r="S39" s="51">
        <v>271.5418992</v>
      </c>
      <c r="T39" s="51">
        <v>276.15879335079427</v>
      </c>
      <c r="U39" s="51">
        <v>2344.2828168962446</v>
      </c>
      <c r="V39" s="51">
        <v>220.64917127071826</v>
      </c>
      <c r="W39" s="51">
        <v>502.842698252203</v>
      </c>
      <c r="X39" s="51">
        <v>1869.9748541366848</v>
      </c>
      <c r="Y39" s="51">
        <v>713.0848959220402</v>
      </c>
      <c r="Z39" s="51">
        <v>2081.0479233522315</v>
      </c>
      <c r="AA39" s="51">
        <v>251.173746719488</v>
      </c>
      <c r="AB39" s="51">
        <v>792.2487243282444</v>
      </c>
      <c r="AC39" s="51">
        <v>677.8085416297935</v>
      </c>
      <c r="AD39" s="51">
        <v>19.35806066102682</v>
      </c>
      <c r="AE39" s="51">
        <v>40.682816836262724</v>
      </c>
      <c r="AF39" s="51">
        <v>-943.6317308651395</v>
      </c>
      <c r="AG39" s="51">
        <v>60.425</v>
      </c>
      <c r="AH39" s="51"/>
    </row>
    <row r="40" spans="1:34" ht="15">
      <c r="A40" s="12">
        <v>1932</v>
      </c>
      <c r="B40" s="51">
        <v>16547.342816508826</v>
      </c>
      <c r="C40" s="51">
        <v>12490.175214688177</v>
      </c>
      <c r="D40" s="51">
        <v>1279.530621385864</v>
      </c>
      <c r="E40" s="51">
        <v>1860.4891304347825</v>
      </c>
      <c r="F40" s="51"/>
      <c r="G40" s="51">
        <v>6022.0921</v>
      </c>
      <c r="H40" s="68">
        <v>4112.44425</v>
      </c>
      <c r="I40" s="51">
        <v>-992.5</v>
      </c>
      <c r="J40" s="51">
        <v>16766.573400038415</v>
      </c>
      <c r="K40" s="51">
        <v>16907.570716067283</v>
      </c>
      <c r="L40" s="51">
        <v>6631.2643131</v>
      </c>
      <c r="M40" s="51">
        <v>3976.4082810073796</v>
      </c>
      <c r="N40" s="51">
        <v>6299.8981219599045</v>
      </c>
      <c r="O40" s="51">
        <v>753.2072538181106</v>
      </c>
      <c r="P40" s="51">
        <v>-894.2045698469763</v>
      </c>
      <c r="Q40" s="51">
        <v>6107</v>
      </c>
      <c r="R40" s="51">
        <v>235.6969275</v>
      </c>
      <c r="S40" s="51">
        <v>288.5673856000001</v>
      </c>
      <c r="T40" s="51">
        <v>294.49034863170664</v>
      </c>
      <c r="U40" s="51">
        <v>2871.5840470736716</v>
      </c>
      <c r="V40" s="51">
        <v>236.09367152184834</v>
      </c>
      <c r="W40" s="51">
        <v>574.2402137801532</v>
      </c>
      <c r="X40" s="51">
        <v>2255.954324741885</v>
      </c>
      <c r="Y40" s="51">
        <v>724.6094632794691</v>
      </c>
      <c r="Z40" s="51">
        <v>2273.666442389426</v>
      </c>
      <c r="AA40" s="51">
        <v>259.9514885898416</v>
      </c>
      <c r="AB40" s="51">
        <v>785.7164029592833</v>
      </c>
      <c r="AC40" s="51">
        <v>683.7923463858638</v>
      </c>
      <c r="AD40" s="51">
        <v>19.604257571007302</v>
      </c>
      <c r="AE40" s="51">
        <v>49.8106498612396</v>
      </c>
      <c r="AF40" s="51">
        <v>-963.7295698469762</v>
      </c>
      <c r="AG40" s="51">
        <v>69.525</v>
      </c>
      <c r="AH40" s="51"/>
    </row>
    <row r="41" spans="1:34" ht="15">
      <c r="A41" s="12">
        <v>1933</v>
      </c>
      <c r="B41" s="51">
        <v>17027.543169875833</v>
      </c>
      <c r="C41" s="51">
        <v>12490.430846215762</v>
      </c>
      <c r="D41" s="51">
        <v>1311.7868725731096</v>
      </c>
      <c r="E41" s="51">
        <v>2092.347826086957</v>
      </c>
      <c r="F41" s="51"/>
      <c r="G41" s="51">
        <v>6212.701075</v>
      </c>
      <c r="H41" s="68">
        <v>4634.72345</v>
      </c>
      <c r="I41" s="51">
        <v>-445</v>
      </c>
      <c r="J41" s="51">
        <v>16251.648323855974</v>
      </c>
      <c r="K41" s="51">
        <v>16324.93590521493</v>
      </c>
      <c r="L41" s="51">
        <v>5713.2450097</v>
      </c>
      <c r="M41" s="51">
        <v>4328.080476840475</v>
      </c>
      <c r="N41" s="51">
        <v>6283.610418674456</v>
      </c>
      <c r="O41" s="51">
        <v>760.7249563504938</v>
      </c>
      <c r="P41" s="51">
        <v>-834.0125377094513</v>
      </c>
      <c r="Q41" s="51">
        <v>5145.75</v>
      </c>
      <c r="R41" s="51">
        <v>235.95374249999998</v>
      </c>
      <c r="S41" s="51">
        <v>331.5412672</v>
      </c>
      <c r="T41" s="51">
        <v>320.41440262214604</v>
      </c>
      <c r="U41" s="51">
        <v>3101.5673429131557</v>
      </c>
      <c r="V41" s="51">
        <v>260.29633350075335</v>
      </c>
      <c r="W41" s="51">
        <v>645.8023978044201</v>
      </c>
      <c r="X41" s="51">
        <v>2211.5656823848653</v>
      </c>
      <c r="Y41" s="51">
        <v>792.1354657796355</v>
      </c>
      <c r="Z41" s="51">
        <v>2191.7710641548474</v>
      </c>
      <c r="AA41" s="51">
        <v>269.49297695616326</v>
      </c>
      <c r="AB41" s="51">
        <v>818.6452293989455</v>
      </c>
      <c r="AC41" s="51">
        <v>690.3993975731096</v>
      </c>
      <c r="AD41" s="51">
        <v>19.886150821787616</v>
      </c>
      <c r="AE41" s="51">
        <v>50.43940795559667</v>
      </c>
      <c r="AF41" s="51">
        <v>-889.7375377094513</v>
      </c>
      <c r="AG41" s="51">
        <v>55.725</v>
      </c>
      <c r="AH41" s="51"/>
    </row>
    <row r="42" spans="1:34" ht="15">
      <c r="A42" s="12">
        <v>1934</v>
      </c>
      <c r="B42" s="51">
        <v>18525.768648669902</v>
      </c>
      <c r="C42" s="51">
        <v>13171.045592342503</v>
      </c>
      <c r="D42" s="51">
        <v>1359.1609068708754</v>
      </c>
      <c r="E42" s="51">
        <v>2413.9260869565214</v>
      </c>
      <c r="F42" s="51"/>
      <c r="G42" s="51">
        <v>7649.6785875</v>
      </c>
      <c r="H42" s="68">
        <v>5375.542525</v>
      </c>
      <c r="I42" s="51">
        <v>-692.5</v>
      </c>
      <c r="J42" s="51">
        <v>18476.861966923283</v>
      </c>
      <c r="K42" s="51">
        <v>18537.57630112332</v>
      </c>
      <c r="L42" s="51">
        <v>6994.6544357</v>
      </c>
      <c r="M42" s="51">
        <v>4860.564435574386</v>
      </c>
      <c r="N42" s="51">
        <v>6682.357429848933</v>
      </c>
      <c r="O42" s="51">
        <v>786.2514247427947</v>
      </c>
      <c r="P42" s="51">
        <v>-846.9657589428301</v>
      </c>
      <c r="Q42" s="51">
        <v>6364.5</v>
      </c>
      <c r="R42" s="51">
        <v>284.1754725</v>
      </c>
      <c r="S42" s="51">
        <v>345.97896320000007</v>
      </c>
      <c r="T42" s="51">
        <v>403.1299220934764</v>
      </c>
      <c r="U42" s="51">
        <v>3439.9807862758707</v>
      </c>
      <c r="V42" s="51">
        <v>272.0680562531391</v>
      </c>
      <c r="W42" s="51">
        <v>745.3856709518997</v>
      </c>
      <c r="X42" s="51">
        <v>2436.278279069561</v>
      </c>
      <c r="Y42" s="51">
        <v>927.99727011816</v>
      </c>
      <c r="Z42" s="51">
        <v>2259.232968958206</v>
      </c>
      <c r="AA42" s="51">
        <v>269.31972875439254</v>
      </c>
      <c r="AB42" s="51">
        <v>789.5291829486137</v>
      </c>
      <c r="AC42" s="51">
        <v>711.1692568708754</v>
      </c>
      <c r="AD42" s="51">
        <v>20.558000434361492</v>
      </c>
      <c r="AE42" s="51">
        <v>54.52416743755782</v>
      </c>
      <c r="AF42" s="51">
        <v>-912.4657589428301</v>
      </c>
      <c r="AG42" s="51">
        <v>65.5</v>
      </c>
      <c r="AH42" s="51"/>
    </row>
    <row r="43" spans="1:34" ht="15">
      <c r="A43" s="12">
        <v>1935</v>
      </c>
      <c r="B43" s="51">
        <v>21974.274202407738</v>
      </c>
      <c r="C43" s="51">
        <v>15870.0060869564</v>
      </c>
      <c r="D43" s="51">
        <v>1417.1225257774229</v>
      </c>
      <c r="E43" s="51">
        <v>3072.345652173913</v>
      </c>
      <c r="F43" s="51"/>
      <c r="G43" s="51">
        <v>8775.2935875</v>
      </c>
      <c r="H43" s="68">
        <v>6577.99365</v>
      </c>
      <c r="I43" s="51">
        <v>-582.5</v>
      </c>
      <c r="J43" s="51">
        <v>21662.322306175025</v>
      </c>
      <c r="K43" s="51">
        <v>21676.67349581224</v>
      </c>
      <c r="L43" s="51">
        <v>8570.7679419</v>
      </c>
      <c r="M43" s="51">
        <v>5588.298542771782</v>
      </c>
      <c r="N43" s="51">
        <v>7517.607011140461</v>
      </c>
      <c r="O43" s="51">
        <v>823.9984296870007</v>
      </c>
      <c r="P43" s="51">
        <v>-838.3496193242169</v>
      </c>
      <c r="Q43" s="51">
        <v>7880.5</v>
      </c>
      <c r="R43" s="51">
        <v>286.45116750000005</v>
      </c>
      <c r="S43" s="51">
        <v>403.8167744</v>
      </c>
      <c r="T43" s="51">
        <v>472.87608500353105</v>
      </c>
      <c r="U43" s="51">
        <v>3859.3222752917545</v>
      </c>
      <c r="V43" s="51">
        <v>307.3832245102964</v>
      </c>
      <c r="W43" s="51">
        <v>948.7169579661999</v>
      </c>
      <c r="X43" s="51">
        <v>2905.0347249056767</v>
      </c>
      <c r="Y43" s="51">
        <v>1015.555144207083</v>
      </c>
      <c r="Z43" s="51">
        <v>2515.9600214651737</v>
      </c>
      <c r="AA43" s="51">
        <v>261.0848203531369</v>
      </c>
      <c r="AB43" s="51">
        <v>819.9723002093905</v>
      </c>
      <c r="AC43" s="51">
        <v>736.8566007774228</v>
      </c>
      <c r="AD43" s="51">
        <v>21.44311244334282</v>
      </c>
      <c r="AE43" s="51">
        <v>65.69871646623497</v>
      </c>
      <c r="AF43" s="51">
        <v>-903.6246193242168</v>
      </c>
      <c r="AG43" s="51">
        <v>65.275</v>
      </c>
      <c r="AH43" s="51"/>
    </row>
    <row r="44" spans="1:34" ht="15">
      <c r="A44" s="12">
        <v>1936</v>
      </c>
      <c r="B44" s="51">
        <v>23625.64282086585</v>
      </c>
      <c r="C44" s="51">
        <v>17198.658203022103</v>
      </c>
      <c r="D44" s="51">
        <v>1462.6175634959222</v>
      </c>
      <c r="E44" s="51">
        <v>2982.7913043478256</v>
      </c>
      <c r="F44" s="51"/>
      <c r="G44" s="51">
        <v>9698.72445</v>
      </c>
      <c r="H44" s="68">
        <v>7317.1487</v>
      </c>
      <c r="I44" s="51">
        <v>-400</v>
      </c>
      <c r="J44" s="51">
        <v>23657.83673555607</v>
      </c>
      <c r="K44" s="51">
        <v>23714.366854901735</v>
      </c>
      <c r="L44" s="51">
        <v>9255.710762300001</v>
      </c>
      <c r="M44" s="51">
        <v>6249.320094874882</v>
      </c>
      <c r="N44" s="51">
        <v>8209.335997726852</v>
      </c>
      <c r="O44" s="51">
        <v>856.2585050406124</v>
      </c>
      <c r="P44" s="51">
        <v>-912.7886243862764</v>
      </c>
      <c r="Q44" s="51">
        <v>8464.75</v>
      </c>
      <c r="R44" s="51">
        <v>340.80963749999995</v>
      </c>
      <c r="S44" s="51">
        <v>450.1511248000001</v>
      </c>
      <c r="T44" s="51">
        <v>594.7917594365196</v>
      </c>
      <c r="U44" s="51">
        <v>4392.042718376229</v>
      </c>
      <c r="V44" s="51">
        <v>341.4741336012054</v>
      </c>
      <c r="W44" s="51">
        <v>921.0114834609276</v>
      </c>
      <c r="X44" s="51">
        <v>3168.5392814376155</v>
      </c>
      <c r="Y44" s="51">
        <v>1096.2306179276227</v>
      </c>
      <c r="Z44" s="51">
        <v>2755.4775442717782</v>
      </c>
      <c r="AA44" s="51">
        <v>302.50554800590123</v>
      </c>
      <c r="AB44" s="51">
        <v>886.5830060839348</v>
      </c>
      <c r="AC44" s="51">
        <v>762.3475134959224</v>
      </c>
      <c r="AD44" s="51">
        <v>22.601151119158065</v>
      </c>
      <c r="AE44" s="51">
        <v>71.30984042553193</v>
      </c>
      <c r="AF44" s="51">
        <v>-995.9386243862764</v>
      </c>
      <c r="AG44" s="51">
        <v>83.15</v>
      </c>
      <c r="AH44" s="51"/>
    </row>
    <row r="45" spans="1:34" ht="15">
      <c r="A45" s="12">
        <v>1937</v>
      </c>
      <c r="B45" s="51">
        <v>24681.442086351282</v>
      </c>
      <c r="C45" s="51">
        <v>17397.280326568674</v>
      </c>
      <c r="D45" s="51">
        <v>1825</v>
      </c>
      <c r="E45" s="51">
        <v>3075.3804347826085</v>
      </c>
      <c r="F45" s="51"/>
      <c r="G45" s="51">
        <v>11004.374875</v>
      </c>
      <c r="H45" s="68">
        <v>8053.09355</v>
      </c>
      <c r="I45" s="51">
        <v>-567.5</v>
      </c>
      <c r="J45" s="51">
        <v>25835.563681196443</v>
      </c>
      <c r="K45" s="51">
        <v>25621.213681196445</v>
      </c>
      <c r="L45" s="51">
        <v>9322.761196733394</v>
      </c>
      <c r="M45" s="51">
        <v>6468.856440792932</v>
      </c>
      <c r="N45" s="51">
        <v>9829.596043670119</v>
      </c>
      <c r="O45" s="51">
        <v>975</v>
      </c>
      <c r="P45" s="51">
        <v>-760.65</v>
      </c>
      <c r="Q45" s="51">
        <v>8588.854796733394</v>
      </c>
      <c r="R45" s="51">
        <v>337.5</v>
      </c>
      <c r="S45" s="51">
        <v>396.4064</v>
      </c>
      <c r="T45" s="51">
        <v>750</v>
      </c>
      <c r="U45" s="51">
        <v>4393.856440792932</v>
      </c>
      <c r="V45" s="51">
        <v>375</v>
      </c>
      <c r="W45" s="51">
        <v>950</v>
      </c>
      <c r="X45" s="51">
        <v>3236.882547075403</v>
      </c>
      <c r="Y45" s="51">
        <v>1241.3847975704036</v>
      </c>
      <c r="Z45" s="51">
        <v>4193.78579157135</v>
      </c>
      <c r="AA45" s="51">
        <v>307.03125</v>
      </c>
      <c r="AB45" s="51">
        <v>850.5116574529613</v>
      </c>
      <c r="AC45" s="51">
        <v>875</v>
      </c>
      <c r="AD45" s="51">
        <v>25</v>
      </c>
      <c r="AE45" s="51">
        <v>75</v>
      </c>
      <c r="AF45" s="51">
        <v>-825</v>
      </c>
      <c r="AG45" s="51">
        <v>64.35</v>
      </c>
      <c r="AH45" s="51"/>
    </row>
    <row r="46" spans="1:34" ht="15">
      <c r="A46" s="12">
        <v>1938</v>
      </c>
      <c r="B46" s="51">
        <v>28864.793435316587</v>
      </c>
      <c r="C46" s="51">
        <v>20341.582745099196</v>
      </c>
      <c r="D46" s="51">
        <v>2025</v>
      </c>
      <c r="E46" s="51">
        <v>3813.344565217391</v>
      </c>
      <c r="F46" s="51"/>
      <c r="G46" s="51">
        <v>11411.345925</v>
      </c>
      <c r="H46" s="68">
        <v>9166.4798</v>
      </c>
      <c r="I46" s="51">
        <v>440</v>
      </c>
      <c r="J46" s="51">
        <v>29189.74762520562</v>
      </c>
      <c r="K46" s="51">
        <v>28843.52262520562</v>
      </c>
      <c r="L46" s="51">
        <v>10513.541061744287</v>
      </c>
      <c r="M46" s="51">
        <v>7790.233399954106</v>
      </c>
      <c r="N46" s="51">
        <v>10539.748163507229</v>
      </c>
      <c r="O46" s="51">
        <v>1075</v>
      </c>
      <c r="P46" s="51">
        <v>-728.775</v>
      </c>
      <c r="Q46" s="51">
        <v>9840.95902374774</v>
      </c>
      <c r="R46" s="51">
        <v>290.846286701209</v>
      </c>
      <c r="S46" s="51">
        <v>381.7357512953368</v>
      </c>
      <c r="T46" s="51">
        <v>1050</v>
      </c>
      <c r="U46" s="51">
        <v>5165.233399954106</v>
      </c>
      <c r="V46" s="51">
        <v>525</v>
      </c>
      <c r="W46" s="51">
        <v>1050</v>
      </c>
      <c r="X46" s="51">
        <v>3732.5597655408496</v>
      </c>
      <c r="Y46" s="51">
        <v>1411.2860870083427</v>
      </c>
      <c r="Z46" s="51">
        <v>4188.335628208064</v>
      </c>
      <c r="AA46" s="51">
        <v>324.0885416666667</v>
      </c>
      <c r="AB46" s="51">
        <v>883.4781410833075</v>
      </c>
      <c r="AC46" s="51">
        <v>950</v>
      </c>
      <c r="AD46" s="51">
        <v>25</v>
      </c>
      <c r="AE46" s="51">
        <v>100</v>
      </c>
      <c r="AF46" s="51">
        <v>-775</v>
      </c>
      <c r="AG46" s="51">
        <v>46.225</v>
      </c>
      <c r="AH46" s="51"/>
    </row>
    <row r="47" spans="1:34" ht="15">
      <c r="A47" s="12">
        <v>1939</v>
      </c>
      <c r="B47" s="51">
        <v>33263.567371831756</v>
      </c>
      <c r="C47" s="51">
        <v>24545.843090817787</v>
      </c>
      <c r="D47" s="51">
        <v>2250</v>
      </c>
      <c r="E47" s="51">
        <v>3112.5002127639646</v>
      </c>
      <c r="F47" s="51"/>
      <c r="G47" s="51">
        <v>14823.454975</v>
      </c>
      <c r="H47" s="68">
        <v>10216.246</v>
      </c>
      <c r="I47" s="51">
        <v>-1251.98490675</v>
      </c>
      <c r="J47" s="51">
        <v>34698.97838208803</v>
      </c>
      <c r="K47" s="51">
        <v>34261.05338208803</v>
      </c>
      <c r="L47" s="51">
        <v>12578.101372652896</v>
      </c>
      <c r="M47" s="51">
        <v>9556.326150547775</v>
      </c>
      <c r="N47" s="51">
        <v>12126.625858887359</v>
      </c>
      <c r="O47" s="51">
        <v>1150</v>
      </c>
      <c r="P47" s="51">
        <v>-712.075</v>
      </c>
      <c r="Q47" s="51">
        <v>11636.018633708532</v>
      </c>
      <c r="R47" s="51">
        <v>362.3395149786019</v>
      </c>
      <c r="S47" s="51">
        <v>579.7432239657631</v>
      </c>
      <c r="T47" s="51">
        <v>1250</v>
      </c>
      <c r="U47" s="51">
        <v>6431.326150547776</v>
      </c>
      <c r="V47" s="51">
        <v>700</v>
      </c>
      <c r="W47" s="51">
        <v>1175</v>
      </c>
      <c r="X47" s="51">
        <v>4681.204943828145</v>
      </c>
      <c r="Y47" s="51">
        <v>1567.0081206970344</v>
      </c>
      <c r="Z47" s="51">
        <v>4430.162091576501</v>
      </c>
      <c r="AA47" s="51">
        <v>392.3177083333333</v>
      </c>
      <c r="AB47" s="51">
        <v>1055.9329944523456</v>
      </c>
      <c r="AC47" s="51">
        <v>1025</v>
      </c>
      <c r="AD47" s="51">
        <v>25</v>
      </c>
      <c r="AE47" s="51">
        <v>100</v>
      </c>
      <c r="AF47" s="51">
        <v>-775</v>
      </c>
      <c r="AG47" s="51">
        <v>62.925</v>
      </c>
      <c r="AH47" s="51"/>
    </row>
    <row r="48" spans="1:34" ht="15">
      <c r="A48" s="12">
        <v>1940</v>
      </c>
      <c r="B48" s="51">
        <v>36071.61015061737</v>
      </c>
      <c r="C48" s="51">
        <v>29492.591511939976</v>
      </c>
      <c r="D48" s="51">
        <v>2550</v>
      </c>
      <c r="E48" s="51">
        <v>3232.813588927404</v>
      </c>
      <c r="F48" s="51"/>
      <c r="G48" s="51">
        <v>14151.3612</v>
      </c>
      <c r="H48" s="68">
        <v>12045.322075</v>
      </c>
      <c r="I48" s="51">
        <v>-1309.83407525</v>
      </c>
      <c r="J48" s="51">
        <v>34821.495738644146</v>
      </c>
      <c r="K48" s="51">
        <v>34578.39573864415</v>
      </c>
      <c r="L48" s="51">
        <v>12385.251789632977</v>
      </c>
      <c r="M48" s="51">
        <v>9115.499253598313</v>
      </c>
      <c r="N48" s="51">
        <v>13077.644695412857</v>
      </c>
      <c r="O48" s="51">
        <v>1250</v>
      </c>
      <c r="P48" s="51">
        <v>-1006.9</v>
      </c>
      <c r="Q48" s="51">
        <v>11141.615425996613</v>
      </c>
      <c r="R48" s="51">
        <v>449.09090909090907</v>
      </c>
      <c r="S48" s="51">
        <v>794.5454545454545</v>
      </c>
      <c r="T48" s="51">
        <v>1300</v>
      </c>
      <c r="U48" s="51">
        <v>5865.499253598313</v>
      </c>
      <c r="V48" s="51">
        <v>800</v>
      </c>
      <c r="W48" s="51">
        <v>1150</v>
      </c>
      <c r="X48" s="51">
        <v>4341.35310079628</v>
      </c>
      <c r="Y48" s="51">
        <v>1699.510217382105</v>
      </c>
      <c r="Z48" s="51">
        <v>5450.497784452565</v>
      </c>
      <c r="AA48" s="51">
        <v>426.4322916666667</v>
      </c>
      <c r="AB48" s="51">
        <v>1159.8513011152415</v>
      </c>
      <c r="AC48" s="51">
        <v>1100</v>
      </c>
      <c r="AD48" s="51">
        <v>25</v>
      </c>
      <c r="AE48" s="51">
        <v>125</v>
      </c>
      <c r="AF48" s="51">
        <v>-1075</v>
      </c>
      <c r="AG48" s="51">
        <v>68.1</v>
      </c>
      <c r="AH48" s="51"/>
    </row>
    <row r="49" spans="1:34" ht="15">
      <c r="A49" s="12">
        <v>1941</v>
      </c>
      <c r="B49" s="50">
        <v>38149.283095317165</v>
      </c>
      <c r="C49" s="50">
        <v>29600.435020830628</v>
      </c>
      <c r="D49" s="51">
        <v>2925</v>
      </c>
      <c r="E49" s="50">
        <v>3888.9399494865356</v>
      </c>
      <c r="F49" s="51"/>
      <c r="G49" s="51">
        <v>12347.5884</v>
      </c>
      <c r="H49" s="68">
        <v>10612.680275</v>
      </c>
      <c r="I49" s="51"/>
      <c r="J49" s="51">
        <v>38139.37497031716</v>
      </c>
      <c r="K49" s="51">
        <v>37578.274970317165</v>
      </c>
      <c r="L49" s="51">
        <v>13343.159164738312</v>
      </c>
      <c r="M49" s="51">
        <v>10416.420279282916</v>
      </c>
      <c r="N49" s="51">
        <v>13818.695526295936</v>
      </c>
      <c r="O49" s="51">
        <v>1425</v>
      </c>
      <c r="P49" s="51">
        <v>-863.9</v>
      </c>
      <c r="Q49" s="51">
        <v>11850.961505440522</v>
      </c>
      <c r="R49" s="51">
        <v>667.1001300390118</v>
      </c>
      <c r="S49" s="51">
        <v>825.0975292587776</v>
      </c>
      <c r="T49" s="51">
        <v>1450</v>
      </c>
      <c r="U49" s="51">
        <v>6362.4202792829155</v>
      </c>
      <c r="V49" s="51">
        <v>1100</v>
      </c>
      <c r="W49" s="51">
        <v>1504</v>
      </c>
      <c r="X49" s="51">
        <v>5211.682134634948</v>
      </c>
      <c r="Y49" s="51">
        <v>1718.7594799397152</v>
      </c>
      <c r="Z49" s="51">
        <v>5139.93161463329</v>
      </c>
      <c r="AA49" s="51">
        <v>443.4895833333333</v>
      </c>
      <c r="AB49" s="51">
        <v>1304.8327137546469</v>
      </c>
      <c r="AC49" s="51">
        <v>1275</v>
      </c>
      <c r="AD49" s="51">
        <v>25</v>
      </c>
      <c r="AE49" s="51">
        <v>125</v>
      </c>
      <c r="AF49" s="51">
        <v>-925</v>
      </c>
      <c r="AG49" s="51">
        <v>61.1</v>
      </c>
      <c r="AH49" s="51"/>
    </row>
    <row r="50" spans="1:34" ht="15">
      <c r="A50" s="12">
        <v>1942</v>
      </c>
      <c r="B50" s="69">
        <v>45112.37984783281</v>
      </c>
      <c r="C50" s="54">
        <v>30756.41306346408</v>
      </c>
      <c r="D50" s="51">
        <v>3450</v>
      </c>
      <c r="E50" s="50">
        <v>7440.455734368737</v>
      </c>
      <c r="F50" s="51"/>
      <c r="G50" s="51">
        <v>13078.49235</v>
      </c>
      <c r="H50" s="68">
        <v>9612.9813</v>
      </c>
      <c r="I50" s="51"/>
      <c r="J50" s="21">
        <v>41433.80624601891</v>
      </c>
      <c r="K50" s="21">
        <v>40712.08124601891</v>
      </c>
      <c r="L50" s="21">
        <v>14675.910316599355</v>
      </c>
      <c r="M50" s="21">
        <v>10986.805237206638</v>
      </c>
      <c r="N50" s="21">
        <v>15049.36569221292</v>
      </c>
      <c r="O50" s="21">
        <v>1625</v>
      </c>
      <c r="P50" s="21">
        <v>-903.275</v>
      </c>
      <c r="Q50" s="21">
        <v>12936.331862266801</v>
      </c>
      <c r="R50" s="21">
        <v>960.3922716627635</v>
      </c>
      <c r="S50" s="21">
        <v>779.1861826697892</v>
      </c>
      <c r="T50" s="21">
        <v>1400</v>
      </c>
      <c r="U50" s="21">
        <v>6836.805237206639</v>
      </c>
      <c r="V50" s="21">
        <v>1125</v>
      </c>
      <c r="W50" s="21">
        <v>1625</v>
      </c>
      <c r="X50" s="21">
        <v>5191.632363888882</v>
      </c>
      <c r="Y50" s="21">
        <v>2106.6702847084684</v>
      </c>
      <c r="Z50" s="21">
        <v>5314.781871062905</v>
      </c>
      <c r="AA50" s="21">
        <v>648.1770833333334</v>
      </c>
      <c r="AB50" s="21">
        <v>1788.104089219331</v>
      </c>
      <c r="AC50" s="21">
        <v>1400</v>
      </c>
      <c r="AD50" s="21">
        <v>50</v>
      </c>
      <c r="AE50" s="21">
        <v>175</v>
      </c>
      <c r="AF50" s="21">
        <v>-975</v>
      </c>
      <c r="AG50" s="21">
        <v>71.725</v>
      </c>
      <c r="AH50" s="21"/>
    </row>
    <row r="51" spans="1:34" ht="15">
      <c r="A51" s="12">
        <v>1943</v>
      </c>
      <c r="B51" s="50">
        <v>47071.702006174804</v>
      </c>
      <c r="C51" s="50">
        <v>31912.39110609753</v>
      </c>
      <c r="D51" s="51">
        <v>4325</v>
      </c>
      <c r="E51" s="50">
        <v>9284.310900077277</v>
      </c>
      <c r="F51" s="51"/>
      <c r="G51" s="51">
        <v>10025</v>
      </c>
      <c r="H51" s="68">
        <v>8475</v>
      </c>
      <c r="I51" s="51"/>
      <c r="J51" s="51">
        <v>47071.702006174804</v>
      </c>
      <c r="K51" s="51">
        <v>45885.75200617481</v>
      </c>
      <c r="L51" s="51">
        <v>15035.287683906983</v>
      </c>
      <c r="M51" s="51">
        <v>14022.12059212671</v>
      </c>
      <c r="N51" s="51">
        <v>16828.343730141118</v>
      </c>
      <c r="O51" s="51">
        <v>1975</v>
      </c>
      <c r="P51" s="51">
        <v>-789.05</v>
      </c>
      <c r="Q51" s="51">
        <v>12489.45435057365</v>
      </c>
      <c r="R51" s="51">
        <v>1968.0555555555557</v>
      </c>
      <c r="S51" s="51">
        <v>577.7777777777778</v>
      </c>
      <c r="T51" s="51">
        <v>1425</v>
      </c>
      <c r="U51" s="51">
        <v>8847.12059212671</v>
      </c>
      <c r="V51" s="51">
        <v>1850</v>
      </c>
      <c r="W51" s="51">
        <v>1900</v>
      </c>
      <c r="X51" s="51">
        <v>5919.825804061614</v>
      </c>
      <c r="Y51" s="51">
        <v>2454.049183256908</v>
      </c>
      <c r="Z51" s="51">
        <v>5343.024446818878</v>
      </c>
      <c r="AA51" s="51">
        <v>767.578125</v>
      </c>
      <c r="AB51" s="51">
        <v>2343.8661710037177</v>
      </c>
      <c r="AC51" s="51">
        <v>1675</v>
      </c>
      <c r="AD51" s="51">
        <v>50</v>
      </c>
      <c r="AE51" s="51">
        <v>250</v>
      </c>
      <c r="AF51" s="51">
        <v>-825</v>
      </c>
      <c r="AG51" s="51">
        <v>35.95</v>
      </c>
      <c r="AH51" s="51"/>
    </row>
    <row r="52" spans="1:34" ht="15">
      <c r="A52" s="12">
        <v>1944</v>
      </c>
      <c r="B52" s="50">
        <v>59880.89602384315</v>
      </c>
      <c r="C52" s="50">
        <v>36966.49467005517</v>
      </c>
      <c r="D52" s="51">
        <v>5250</v>
      </c>
      <c r="E52" s="50">
        <v>14014.401353787965</v>
      </c>
      <c r="F52" s="51"/>
      <c r="G52" s="51">
        <v>7775</v>
      </c>
      <c r="H52" s="68">
        <v>4125</v>
      </c>
      <c r="I52" s="51"/>
      <c r="J52" s="51">
        <v>59880.89602384314</v>
      </c>
      <c r="K52" s="51">
        <v>58579.97299609416</v>
      </c>
      <c r="L52" s="51">
        <v>17563.015084069193</v>
      </c>
      <c r="M52" s="51">
        <v>19083.5102429525</v>
      </c>
      <c r="N52" s="51">
        <v>21933.44766907247</v>
      </c>
      <c r="O52" s="51">
        <v>2300.923027748978</v>
      </c>
      <c r="P52" s="51">
        <v>-1000</v>
      </c>
      <c r="Q52" s="51">
        <v>15495.368025245665</v>
      </c>
      <c r="R52" s="51">
        <v>1643.0409663865546</v>
      </c>
      <c r="S52" s="51">
        <v>424.6060924369748</v>
      </c>
      <c r="T52" s="51">
        <v>1500</v>
      </c>
      <c r="U52" s="51">
        <v>11386.010242952498</v>
      </c>
      <c r="V52" s="51">
        <v>2550</v>
      </c>
      <c r="W52" s="51">
        <v>3647.5</v>
      </c>
      <c r="X52" s="51">
        <v>6954.7784816675</v>
      </c>
      <c r="Y52" s="51">
        <v>2101.1807502204438</v>
      </c>
      <c r="Z52" s="51">
        <v>6832.279038950324</v>
      </c>
      <c r="AA52" s="51">
        <v>1381.640625</v>
      </c>
      <c r="AB52" s="51">
        <v>4663.5687732342</v>
      </c>
      <c r="AC52" s="51">
        <v>2000</v>
      </c>
      <c r="AD52" s="51">
        <v>50</v>
      </c>
      <c r="AE52" s="51">
        <v>250.92302774897777</v>
      </c>
      <c r="AF52" s="51">
        <v>-1025</v>
      </c>
      <c r="AG52" s="51">
        <v>25</v>
      </c>
      <c r="AH52" s="51"/>
    </row>
    <row r="53" spans="1:34" ht="15">
      <c r="A53" s="12">
        <v>1945</v>
      </c>
      <c r="B53" s="50">
        <v>103905.87572247308</v>
      </c>
      <c r="C53" s="50">
        <v>78471.55978173387</v>
      </c>
      <c r="D53" s="51">
        <v>6925</v>
      </c>
      <c r="E53" s="50">
        <v>18434.315940739212</v>
      </c>
      <c r="F53" s="51"/>
      <c r="G53" s="51">
        <v>900</v>
      </c>
      <c r="H53" s="68">
        <v>825</v>
      </c>
      <c r="I53" s="51"/>
      <c r="J53" s="51">
        <v>103905.87572247308</v>
      </c>
      <c r="K53" s="51">
        <v>102553.58134336329</v>
      </c>
      <c r="L53" s="51">
        <v>27726.113157840155</v>
      </c>
      <c r="M53" s="51">
        <v>24222.81548015913</v>
      </c>
      <c r="N53" s="51">
        <v>50604.652705364</v>
      </c>
      <c r="O53" s="51">
        <v>2902.2943791097987</v>
      </c>
      <c r="P53" s="51">
        <v>-1550</v>
      </c>
      <c r="Q53" s="51">
        <v>16101.275399728062</v>
      </c>
      <c r="R53" s="51">
        <v>9578.58407079646</v>
      </c>
      <c r="S53" s="51">
        <v>2046.2536873156344</v>
      </c>
      <c r="T53" s="51">
        <v>1300</v>
      </c>
      <c r="U53" s="51">
        <v>18222.81548015913</v>
      </c>
      <c r="V53" s="51">
        <v>1175</v>
      </c>
      <c r="W53" s="51">
        <v>3525</v>
      </c>
      <c r="X53" s="51">
        <v>14022.797706036674</v>
      </c>
      <c r="Y53" s="51">
        <v>3069.784699873358</v>
      </c>
      <c r="Z53" s="51">
        <v>13420.66550159151</v>
      </c>
      <c r="AA53" s="51">
        <v>2814.453125</v>
      </c>
      <c r="AB53" s="51">
        <v>17276.951672862455</v>
      </c>
      <c r="AC53" s="51">
        <v>2600</v>
      </c>
      <c r="AD53" s="51">
        <v>50</v>
      </c>
      <c r="AE53" s="51">
        <v>252.29437910979863</v>
      </c>
      <c r="AF53" s="51">
        <v>-1750</v>
      </c>
      <c r="AG53" s="51">
        <v>200</v>
      </c>
      <c r="AH53" s="51"/>
    </row>
    <row r="54" spans="1:34" ht="15">
      <c r="A54" s="12">
        <v>1946</v>
      </c>
      <c r="B54" s="50">
        <v>1205530.5813441426</v>
      </c>
      <c r="C54" s="50">
        <v>1003678.9348151989</v>
      </c>
      <c r="D54" s="51">
        <v>78475</v>
      </c>
      <c r="E54" s="50">
        <v>88451.64652894372</v>
      </c>
      <c r="F54" s="51"/>
      <c r="G54" s="51">
        <v>62050</v>
      </c>
      <c r="H54" s="68">
        <v>27125</v>
      </c>
      <c r="I54" s="51"/>
      <c r="J54" s="51">
        <v>1205530.5813441426</v>
      </c>
      <c r="K54" s="51">
        <v>1153330.5813441426</v>
      </c>
      <c r="L54" s="51">
        <v>869725.9457520036</v>
      </c>
      <c r="M54" s="51">
        <v>122007.37375765461</v>
      </c>
      <c r="N54" s="51">
        <v>161597.26183448435</v>
      </c>
      <c r="O54" s="51">
        <v>65950</v>
      </c>
      <c r="P54" s="51">
        <v>-13750</v>
      </c>
      <c r="Q54" s="51">
        <v>793307.3138196171</v>
      </c>
      <c r="R54" s="51">
        <v>52822.56385849669</v>
      </c>
      <c r="S54" s="51">
        <v>23596.06807388967</v>
      </c>
      <c r="T54" s="51">
        <v>14700</v>
      </c>
      <c r="U54" s="51">
        <v>81607.37375765461</v>
      </c>
      <c r="V54" s="51">
        <v>6000</v>
      </c>
      <c r="W54" s="51">
        <v>19700</v>
      </c>
      <c r="X54" s="51">
        <v>8364.97268164452</v>
      </c>
      <c r="Y54" s="51">
        <v>15571.03415418346</v>
      </c>
      <c r="Z54" s="51">
        <v>67197.07632765264</v>
      </c>
      <c r="AA54" s="51">
        <v>9620.3125</v>
      </c>
      <c r="AB54" s="51">
        <v>60843.86617100372</v>
      </c>
      <c r="AC54" s="51">
        <v>57575</v>
      </c>
      <c r="AD54" s="51">
        <v>1375</v>
      </c>
      <c r="AE54" s="51">
        <v>7000</v>
      </c>
      <c r="AF54" s="51">
        <v>-14875</v>
      </c>
      <c r="AG54" s="51">
        <v>1125</v>
      </c>
      <c r="AH54" s="51"/>
    </row>
    <row r="55" spans="1:34" ht="15">
      <c r="A55" s="12">
        <v>1947</v>
      </c>
      <c r="B55" s="50">
        <v>5219447.945569512</v>
      </c>
      <c r="C55" s="50">
        <v>3971612.197029274</v>
      </c>
      <c r="D55" s="51">
        <v>286966.5</v>
      </c>
      <c r="E55" s="50">
        <v>644694.2485402385</v>
      </c>
      <c r="F55" s="51"/>
      <c r="G55" s="51">
        <v>903600</v>
      </c>
      <c r="H55" s="68">
        <v>587425</v>
      </c>
      <c r="I55" s="51"/>
      <c r="J55" s="51">
        <v>5219447.945569512</v>
      </c>
      <c r="K55" s="51">
        <v>5027647.945569512</v>
      </c>
      <c r="L55" s="51">
        <v>3331366.90673754</v>
      </c>
      <c r="M55" s="51">
        <v>831357.38023176</v>
      </c>
      <c r="N55" s="51">
        <v>864923.6586002128</v>
      </c>
      <c r="O55" s="51">
        <v>258200</v>
      </c>
      <c r="P55" s="51">
        <v>-66400</v>
      </c>
      <c r="Q55" s="51">
        <v>2789137.9478218793</v>
      </c>
      <c r="R55" s="51">
        <v>383818.6896526596</v>
      </c>
      <c r="S55" s="51">
        <v>158410.2692630012</v>
      </c>
      <c r="T55" s="51">
        <v>120450</v>
      </c>
      <c r="U55" s="51">
        <v>512932.38023176003</v>
      </c>
      <c r="V55" s="51">
        <v>31000</v>
      </c>
      <c r="W55" s="51">
        <v>166975</v>
      </c>
      <c r="X55" s="51">
        <v>27125.02735771294</v>
      </c>
      <c r="Y55" s="51">
        <v>114746.26882788475</v>
      </c>
      <c r="Z55" s="51">
        <v>388898.1221729794</v>
      </c>
      <c r="AA55" s="51">
        <v>50353.125</v>
      </c>
      <c r="AB55" s="51">
        <v>283801.1152416357</v>
      </c>
      <c r="AC55" s="51">
        <v>219100</v>
      </c>
      <c r="AD55" s="51">
        <v>7525</v>
      </c>
      <c r="AE55" s="51">
        <v>31575</v>
      </c>
      <c r="AF55" s="51">
        <v>-81475</v>
      </c>
      <c r="AG55" s="51">
        <v>15075</v>
      </c>
      <c r="AH55" s="51"/>
    </row>
    <row r="56" spans="1:34" ht="15">
      <c r="A56" s="12">
        <v>1948</v>
      </c>
      <c r="B56" s="69">
        <v>44780486.946550615</v>
      </c>
      <c r="C56" s="56">
        <v>39946412.026550025</v>
      </c>
      <c r="D56" s="51">
        <v>1618510.5</v>
      </c>
      <c r="E56" s="50">
        <v>4746689.420000592</v>
      </c>
      <c r="F56" s="51"/>
      <c r="G56" s="51">
        <v>656700</v>
      </c>
      <c r="H56" s="57">
        <v>2187825</v>
      </c>
      <c r="I56" s="51"/>
      <c r="J56" s="51">
        <v>44780486.946550615</v>
      </c>
      <c r="K56" s="51">
        <v>44311161.946550615</v>
      </c>
      <c r="L56" s="51">
        <v>28819826.15229114</v>
      </c>
      <c r="M56" s="51">
        <v>6941592.723712676</v>
      </c>
      <c r="N56" s="51">
        <v>8549743.0705468</v>
      </c>
      <c r="O56" s="51">
        <v>1434575</v>
      </c>
      <c r="P56" s="51">
        <v>-965250</v>
      </c>
      <c r="Q56" s="51">
        <v>26295459.881172672</v>
      </c>
      <c r="R56" s="51">
        <v>1565560.6844286316</v>
      </c>
      <c r="S56" s="51">
        <v>958805.5866898374</v>
      </c>
      <c r="T56" s="51">
        <v>1083575</v>
      </c>
      <c r="U56" s="51">
        <v>4173017.723712676</v>
      </c>
      <c r="V56" s="51">
        <v>478000</v>
      </c>
      <c r="W56" s="51">
        <v>1207000</v>
      </c>
      <c r="X56" s="51">
        <v>223668.58023779778</v>
      </c>
      <c r="Y56" s="51">
        <v>1563521.72207792</v>
      </c>
      <c r="Z56" s="51">
        <v>4327945.492053883</v>
      </c>
      <c r="AA56" s="51">
        <v>438986.4583333333</v>
      </c>
      <c r="AB56" s="51">
        <v>1995620.817843866</v>
      </c>
      <c r="AC56" s="51">
        <v>1162625</v>
      </c>
      <c r="AD56" s="51">
        <v>60725</v>
      </c>
      <c r="AE56" s="51">
        <v>211225</v>
      </c>
      <c r="AF56" s="51">
        <v>-1233325</v>
      </c>
      <c r="AG56" s="51">
        <v>268075</v>
      </c>
      <c r="AH56" s="51"/>
    </row>
    <row r="57" spans="1:34" ht="15">
      <c r="A57" s="17">
        <v>1949</v>
      </c>
      <c r="B57" s="53">
        <v>2203.9670152585277</v>
      </c>
      <c r="C57" s="54">
        <v>1857</v>
      </c>
      <c r="D57" s="21">
        <v>113.00360697518947</v>
      </c>
      <c r="E57" s="54">
        <v>256.96701525852757</v>
      </c>
      <c r="F57" s="21"/>
      <c r="G57" s="21">
        <v>83.00264937115686</v>
      </c>
      <c r="H57" s="21">
        <v>106.00338353424853</v>
      </c>
      <c r="I57" s="51"/>
      <c r="J57" s="51">
        <v>3013.1598529258376</v>
      </c>
      <c r="K57" s="51">
        <v>2962.1598529258376</v>
      </c>
      <c r="L57" s="51">
        <v>1515</v>
      </c>
      <c r="M57" s="51">
        <v>575.5302899195016</v>
      </c>
      <c r="N57" s="51">
        <v>871.6295630063358</v>
      </c>
      <c r="O57" s="51">
        <v>97</v>
      </c>
      <c r="P57" s="51">
        <v>-46</v>
      </c>
      <c r="Q57" s="51">
        <v>1363.1193467336682</v>
      </c>
      <c r="R57" s="51">
        <v>47.962311557788944</v>
      </c>
      <c r="S57" s="51">
        <v>103.91834170854271</v>
      </c>
      <c r="T57" s="51">
        <v>31</v>
      </c>
      <c r="U57" s="51">
        <v>406.4138239837817</v>
      </c>
      <c r="V57" s="51">
        <v>21</v>
      </c>
      <c r="W57" s="51">
        <v>117.11646593571986</v>
      </c>
      <c r="X57" s="51">
        <v>295</v>
      </c>
      <c r="Y57" s="51">
        <v>91</v>
      </c>
      <c r="Z57" s="51">
        <v>344.001600645741</v>
      </c>
      <c r="AA57" s="51">
        <v>26.609375</v>
      </c>
      <c r="AB57" s="51">
        <v>115.0185873605948</v>
      </c>
      <c r="AC57" s="51">
        <v>82</v>
      </c>
      <c r="AD57" s="51">
        <v>3</v>
      </c>
      <c r="AE57" s="51">
        <v>12</v>
      </c>
      <c r="AF57" s="51">
        <v>-74</v>
      </c>
      <c r="AG57" s="51">
        <v>28</v>
      </c>
      <c r="AH57" s="51"/>
    </row>
    <row r="58" spans="1:34" ht="15">
      <c r="A58" s="15">
        <v>1950</v>
      </c>
      <c r="B58" s="53">
        <v>7944.171488558395</v>
      </c>
      <c r="C58" s="54">
        <v>5759</v>
      </c>
      <c r="D58" s="21">
        <v>1671</v>
      </c>
      <c r="E58" s="54">
        <v>890.1714885583958</v>
      </c>
      <c r="F58" s="21"/>
      <c r="G58" s="21">
        <v>599</v>
      </c>
      <c r="H58" s="21">
        <v>975</v>
      </c>
      <c r="I58" s="51"/>
      <c r="J58" s="51">
        <v>8294.793158618973</v>
      </c>
      <c r="K58" s="51">
        <v>7161.7931586189725</v>
      </c>
      <c r="L58" s="51">
        <v>2869</v>
      </c>
      <c r="M58" s="51">
        <v>1517.338807556558</v>
      </c>
      <c r="N58" s="51">
        <v>2775.4543510624144</v>
      </c>
      <c r="O58" s="51">
        <v>989</v>
      </c>
      <c r="P58" s="51">
        <v>144</v>
      </c>
      <c r="Q58" s="51">
        <v>2581.379145728643</v>
      </c>
      <c r="R58" s="51">
        <v>90.82763819095477</v>
      </c>
      <c r="S58" s="51">
        <v>196.793216080402</v>
      </c>
      <c r="T58" s="51">
        <v>111</v>
      </c>
      <c r="U58" s="51">
        <v>1041.4534739829248</v>
      </c>
      <c r="V58" s="51">
        <v>93</v>
      </c>
      <c r="W58" s="51">
        <v>271.88533357363326</v>
      </c>
      <c r="X58" s="51">
        <v>1075</v>
      </c>
      <c r="Y58" s="51">
        <v>363</v>
      </c>
      <c r="Z58" s="51">
        <v>862.5940466943849</v>
      </c>
      <c r="AA58" s="51">
        <v>92.109375</v>
      </c>
      <c r="AB58" s="51">
        <v>382.75092936802974</v>
      </c>
      <c r="AC58" s="51">
        <v>935</v>
      </c>
      <c r="AD58" s="51">
        <v>13</v>
      </c>
      <c r="AE58" s="51">
        <v>41</v>
      </c>
      <c r="AF58" s="51">
        <v>-109</v>
      </c>
      <c r="AG58" s="51">
        <v>253</v>
      </c>
      <c r="AH58" s="51"/>
    </row>
    <row r="59" spans="1:34" ht="15">
      <c r="A59" s="15">
        <v>1951</v>
      </c>
      <c r="B59" s="51">
        <v>12483.85</v>
      </c>
      <c r="C59" s="51">
        <v>9083.85</v>
      </c>
      <c r="D59" s="51">
        <v>2200</v>
      </c>
      <c r="E59" s="51">
        <v>1328</v>
      </c>
      <c r="F59" s="51">
        <v>451</v>
      </c>
      <c r="G59" s="51">
        <v>1257</v>
      </c>
      <c r="H59" s="51">
        <v>1836</v>
      </c>
      <c r="I59" s="51"/>
      <c r="J59" s="51">
        <v>12429.8</v>
      </c>
      <c r="K59" s="51">
        <v>10733.8</v>
      </c>
      <c r="L59" s="51">
        <v>3980</v>
      </c>
      <c r="M59" s="51">
        <v>2630</v>
      </c>
      <c r="N59" s="51">
        <v>4123.8</v>
      </c>
      <c r="O59" s="51">
        <v>1411</v>
      </c>
      <c r="P59" s="51">
        <v>285</v>
      </c>
      <c r="Q59" s="51">
        <v>3581</v>
      </c>
      <c r="R59" s="51">
        <v>126</v>
      </c>
      <c r="S59" s="51">
        <v>273</v>
      </c>
      <c r="T59" s="51">
        <v>173</v>
      </c>
      <c r="U59" s="51">
        <v>1827</v>
      </c>
      <c r="V59" s="51">
        <v>147</v>
      </c>
      <c r="W59" s="51">
        <v>483</v>
      </c>
      <c r="X59" s="51">
        <v>1692</v>
      </c>
      <c r="Y59" s="51">
        <v>528</v>
      </c>
      <c r="Z59" s="51">
        <v>1252.8</v>
      </c>
      <c r="AA59" s="51">
        <v>131</v>
      </c>
      <c r="AB59" s="51">
        <v>520</v>
      </c>
      <c r="AC59" s="51">
        <v>1338</v>
      </c>
      <c r="AD59" s="51">
        <v>18</v>
      </c>
      <c r="AE59" s="51">
        <v>55</v>
      </c>
      <c r="AF59" s="51">
        <v>-93</v>
      </c>
      <c r="AG59" s="51">
        <v>378</v>
      </c>
      <c r="AH59" s="51"/>
    </row>
    <row r="60" spans="1:34" ht="15">
      <c r="A60" s="15">
        <v>1952</v>
      </c>
      <c r="B60" s="51">
        <v>17479.15</v>
      </c>
      <c r="C60" s="51">
        <v>12956.15</v>
      </c>
      <c r="D60" s="51">
        <v>2933</v>
      </c>
      <c r="E60" s="51">
        <v>1940</v>
      </c>
      <c r="F60" s="51">
        <v>703</v>
      </c>
      <c r="G60" s="51">
        <v>1386</v>
      </c>
      <c r="H60" s="51">
        <v>2439</v>
      </c>
      <c r="I60" s="51"/>
      <c r="J60" s="51">
        <v>17381.5</v>
      </c>
      <c r="K60" s="51">
        <v>15161.5</v>
      </c>
      <c r="L60" s="51">
        <v>5558</v>
      </c>
      <c r="M60" s="51">
        <v>3396</v>
      </c>
      <c r="N60" s="51">
        <v>6207.5</v>
      </c>
      <c r="O60" s="51">
        <v>1767</v>
      </c>
      <c r="P60" s="51">
        <v>453</v>
      </c>
      <c r="Q60" s="51">
        <v>5045</v>
      </c>
      <c r="R60" s="51">
        <v>171</v>
      </c>
      <c r="S60" s="51">
        <v>342</v>
      </c>
      <c r="T60" s="51">
        <v>353</v>
      </c>
      <c r="U60" s="51">
        <v>2221</v>
      </c>
      <c r="V60" s="51">
        <v>155</v>
      </c>
      <c r="W60" s="51">
        <v>667</v>
      </c>
      <c r="X60" s="51">
        <v>3081</v>
      </c>
      <c r="Y60" s="51">
        <v>716</v>
      </c>
      <c r="Z60" s="51">
        <v>1605.5</v>
      </c>
      <c r="AA60" s="51">
        <v>173</v>
      </c>
      <c r="AB60" s="51">
        <v>632</v>
      </c>
      <c r="AC60" s="51">
        <v>1662</v>
      </c>
      <c r="AD60" s="51">
        <v>20</v>
      </c>
      <c r="AE60" s="51">
        <v>85</v>
      </c>
      <c r="AF60" s="51">
        <v>-126</v>
      </c>
      <c r="AG60" s="51">
        <v>579</v>
      </c>
      <c r="AH60" s="51"/>
    </row>
    <row r="61" spans="1:34" ht="15">
      <c r="A61" s="15">
        <v>1953</v>
      </c>
      <c r="B61" s="51">
        <v>23285</v>
      </c>
      <c r="C61" s="51">
        <v>17683</v>
      </c>
      <c r="D61" s="51">
        <v>3564</v>
      </c>
      <c r="E61" s="51">
        <v>2678</v>
      </c>
      <c r="F61" s="51">
        <v>546</v>
      </c>
      <c r="G61" s="51">
        <v>1984</v>
      </c>
      <c r="H61" s="51">
        <v>3170</v>
      </c>
      <c r="I61" s="51"/>
      <c r="J61" s="51">
        <v>23127.5</v>
      </c>
      <c r="K61" s="51">
        <v>20552.5</v>
      </c>
      <c r="L61" s="51">
        <v>7909</v>
      </c>
      <c r="M61" s="51">
        <v>4452</v>
      </c>
      <c r="N61" s="51">
        <v>8191.5</v>
      </c>
      <c r="O61" s="51">
        <v>2180</v>
      </c>
      <c r="P61" s="51">
        <v>395</v>
      </c>
      <c r="Q61" s="51">
        <v>7310</v>
      </c>
      <c r="R61" s="51">
        <v>199</v>
      </c>
      <c r="S61" s="51">
        <v>400</v>
      </c>
      <c r="T61" s="51">
        <v>405</v>
      </c>
      <c r="U61" s="51">
        <v>2900</v>
      </c>
      <c r="V61" s="51">
        <v>211</v>
      </c>
      <c r="W61" s="51">
        <v>936</v>
      </c>
      <c r="X61" s="51">
        <v>4240</v>
      </c>
      <c r="Y61" s="51">
        <v>882</v>
      </c>
      <c r="Z61" s="51">
        <v>2127.5</v>
      </c>
      <c r="AA61" s="51">
        <v>225</v>
      </c>
      <c r="AB61" s="51">
        <v>717</v>
      </c>
      <c r="AC61" s="51">
        <v>2029</v>
      </c>
      <c r="AD61" s="51">
        <v>32</v>
      </c>
      <c r="AE61" s="51">
        <v>119</v>
      </c>
      <c r="AF61" s="51">
        <v>-191</v>
      </c>
      <c r="AG61" s="51">
        <v>586</v>
      </c>
      <c r="AH61" s="51"/>
    </row>
    <row r="62" spans="1:34" ht="15">
      <c r="A62" s="15">
        <v>1954</v>
      </c>
      <c r="B62" s="51">
        <v>25556.95</v>
      </c>
      <c r="C62" s="51">
        <v>19016.95</v>
      </c>
      <c r="D62" s="51">
        <v>4606</v>
      </c>
      <c r="E62" s="51">
        <v>3337</v>
      </c>
      <c r="F62" s="51">
        <v>704</v>
      </c>
      <c r="G62" s="51">
        <v>1634</v>
      </c>
      <c r="H62" s="51">
        <v>3741</v>
      </c>
      <c r="I62" s="51"/>
      <c r="J62" s="51">
        <v>25394.7</v>
      </c>
      <c r="K62" s="51">
        <v>21812.7</v>
      </c>
      <c r="L62" s="51">
        <v>7064</v>
      </c>
      <c r="M62" s="51">
        <v>6030</v>
      </c>
      <c r="N62" s="51">
        <v>8718.7</v>
      </c>
      <c r="O62" s="51">
        <v>2775</v>
      </c>
      <c r="P62" s="51">
        <v>807</v>
      </c>
      <c r="Q62" s="51">
        <v>6302</v>
      </c>
      <c r="R62" s="51">
        <v>268</v>
      </c>
      <c r="S62" s="51">
        <v>494</v>
      </c>
      <c r="T62" s="51">
        <v>491</v>
      </c>
      <c r="U62" s="51">
        <v>3979</v>
      </c>
      <c r="V62" s="51">
        <v>233</v>
      </c>
      <c r="W62" s="51">
        <v>1327</v>
      </c>
      <c r="X62" s="51">
        <v>4329</v>
      </c>
      <c r="Y62" s="51">
        <v>970</v>
      </c>
      <c r="Z62" s="51">
        <v>2364.7</v>
      </c>
      <c r="AA62" s="51">
        <v>246</v>
      </c>
      <c r="AB62" s="51">
        <v>809</v>
      </c>
      <c r="AC62" s="51">
        <v>2600</v>
      </c>
      <c r="AD62" s="51">
        <v>45</v>
      </c>
      <c r="AE62" s="51">
        <v>130</v>
      </c>
      <c r="AF62" s="51">
        <v>-211</v>
      </c>
      <c r="AG62" s="51">
        <v>1018</v>
      </c>
      <c r="AH62" s="51"/>
    </row>
    <row r="63" spans="1:34" ht="15">
      <c r="A63" s="15">
        <v>1955</v>
      </c>
      <c r="B63" s="51">
        <v>30382.85</v>
      </c>
      <c r="C63" s="51">
        <v>22024.85</v>
      </c>
      <c r="D63" s="51">
        <v>5655</v>
      </c>
      <c r="E63" s="51">
        <v>3401</v>
      </c>
      <c r="F63" s="51">
        <v>597</v>
      </c>
      <c r="G63" s="51">
        <v>2475</v>
      </c>
      <c r="H63" s="51">
        <v>3770</v>
      </c>
      <c r="I63" s="51"/>
      <c r="J63" s="51">
        <v>30193.9</v>
      </c>
      <c r="K63" s="51">
        <v>25927.9</v>
      </c>
      <c r="L63" s="51">
        <v>8720</v>
      </c>
      <c r="M63" s="51">
        <v>6966</v>
      </c>
      <c r="N63" s="51">
        <v>10241.9</v>
      </c>
      <c r="O63" s="51">
        <v>3507</v>
      </c>
      <c r="P63" s="51">
        <v>759</v>
      </c>
      <c r="Q63" s="51">
        <v>7766</v>
      </c>
      <c r="R63" s="51">
        <v>316</v>
      </c>
      <c r="S63" s="51">
        <v>638</v>
      </c>
      <c r="T63" s="51">
        <v>538</v>
      </c>
      <c r="U63" s="51">
        <v>4685</v>
      </c>
      <c r="V63" s="51">
        <v>289</v>
      </c>
      <c r="W63" s="51">
        <v>1454</v>
      </c>
      <c r="X63" s="51">
        <v>4973</v>
      </c>
      <c r="Y63" s="51">
        <v>1279</v>
      </c>
      <c r="Z63" s="51">
        <v>2773.9</v>
      </c>
      <c r="AA63" s="51">
        <v>297</v>
      </c>
      <c r="AB63" s="51">
        <v>919</v>
      </c>
      <c r="AC63" s="51">
        <v>3305</v>
      </c>
      <c r="AD63" s="51">
        <v>57</v>
      </c>
      <c r="AE63" s="51">
        <v>145</v>
      </c>
      <c r="AF63" s="51">
        <v>-376</v>
      </c>
      <c r="AG63" s="51">
        <v>1135</v>
      </c>
      <c r="AH63" s="51"/>
    </row>
    <row r="64" spans="1:34" ht="15">
      <c r="A64" s="15">
        <v>1956</v>
      </c>
      <c r="B64" s="51">
        <v>34879.2</v>
      </c>
      <c r="C64" s="51">
        <v>24704.2</v>
      </c>
      <c r="D64" s="51">
        <v>7010</v>
      </c>
      <c r="E64" s="51">
        <v>4591</v>
      </c>
      <c r="F64" s="51">
        <v>933</v>
      </c>
      <c r="G64" s="51">
        <v>3110</v>
      </c>
      <c r="H64" s="51">
        <v>5469</v>
      </c>
      <c r="I64" s="51"/>
      <c r="J64" s="51">
        <v>34656.7</v>
      </c>
      <c r="K64" s="51">
        <v>29919.7</v>
      </c>
      <c r="L64" s="51">
        <v>9446</v>
      </c>
      <c r="M64" s="51">
        <v>8401</v>
      </c>
      <c r="N64" s="51">
        <v>12072.7</v>
      </c>
      <c r="O64" s="51">
        <v>3928</v>
      </c>
      <c r="P64" s="51">
        <v>809</v>
      </c>
      <c r="Q64" s="51">
        <v>8407</v>
      </c>
      <c r="R64" s="51">
        <v>322</v>
      </c>
      <c r="S64" s="51">
        <v>717</v>
      </c>
      <c r="T64" s="51">
        <v>761</v>
      </c>
      <c r="U64" s="51">
        <v>5721</v>
      </c>
      <c r="V64" s="51">
        <v>373</v>
      </c>
      <c r="W64" s="51">
        <v>1546</v>
      </c>
      <c r="X64" s="51">
        <v>5949</v>
      </c>
      <c r="Y64" s="51">
        <v>1441</v>
      </c>
      <c r="Z64" s="51">
        <v>3243.7</v>
      </c>
      <c r="AA64" s="51">
        <v>365</v>
      </c>
      <c r="AB64" s="51">
        <v>1074</v>
      </c>
      <c r="AC64" s="51">
        <v>3689</v>
      </c>
      <c r="AD64" s="51">
        <v>68</v>
      </c>
      <c r="AE64" s="51">
        <v>171</v>
      </c>
      <c r="AF64" s="51">
        <v>-490</v>
      </c>
      <c r="AG64" s="51">
        <v>1299</v>
      </c>
      <c r="AH64" s="51"/>
    </row>
    <row r="65" spans="1:34" ht="15">
      <c r="A65" s="15">
        <v>1957</v>
      </c>
      <c r="B65" s="51">
        <v>40745.1</v>
      </c>
      <c r="C65" s="51">
        <v>28345.1</v>
      </c>
      <c r="D65" s="51">
        <v>8101</v>
      </c>
      <c r="E65" s="51">
        <v>5283</v>
      </c>
      <c r="F65" s="51">
        <v>1072</v>
      </c>
      <c r="G65" s="51">
        <v>3889</v>
      </c>
      <c r="H65" s="51">
        <v>5945</v>
      </c>
      <c r="I65" s="51"/>
      <c r="J65" s="51">
        <v>40475.2</v>
      </c>
      <c r="K65" s="51">
        <v>35252.2</v>
      </c>
      <c r="L65" s="51">
        <v>10977</v>
      </c>
      <c r="M65" s="51">
        <v>10147</v>
      </c>
      <c r="N65" s="51">
        <v>14128.2</v>
      </c>
      <c r="O65" s="51">
        <v>4268</v>
      </c>
      <c r="P65" s="51">
        <v>955</v>
      </c>
      <c r="Q65" s="51">
        <v>9616</v>
      </c>
      <c r="R65" s="51">
        <v>540</v>
      </c>
      <c r="S65" s="51">
        <v>821</v>
      </c>
      <c r="T65" s="51">
        <v>999</v>
      </c>
      <c r="U65" s="51">
        <v>7001</v>
      </c>
      <c r="V65" s="51">
        <v>519</v>
      </c>
      <c r="W65" s="51">
        <v>1628</v>
      </c>
      <c r="X65" s="51">
        <v>6470</v>
      </c>
      <c r="Y65" s="51">
        <v>1966</v>
      </c>
      <c r="Z65" s="51">
        <v>4037.2</v>
      </c>
      <c r="AA65" s="51">
        <v>434</v>
      </c>
      <c r="AB65" s="51">
        <v>1221</v>
      </c>
      <c r="AC65" s="51">
        <v>3964</v>
      </c>
      <c r="AD65" s="51">
        <v>82</v>
      </c>
      <c r="AE65" s="51">
        <v>222</v>
      </c>
      <c r="AF65" s="51">
        <v>-607</v>
      </c>
      <c r="AG65" s="51">
        <v>1562</v>
      </c>
      <c r="AH65" s="51"/>
    </row>
    <row r="66" spans="1:34" ht="15">
      <c r="A66" s="15">
        <v>1958</v>
      </c>
      <c r="B66" s="51">
        <v>45600.5</v>
      </c>
      <c r="C66" s="51">
        <v>31669.5</v>
      </c>
      <c r="D66" s="51">
        <v>9339</v>
      </c>
      <c r="E66" s="51">
        <v>6765</v>
      </c>
      <c r="F66" s="51">
        <v>693</v>
      </c>
      <c r="G66" s="51">
        <v>4689</v>
      </c>
      <c r="H66" s="51">
        <v>7555</v>
      </c>
      <c r="I66" s="51"/>
      <c r="J66" s="51">
        <v>45294.1</v>
      </c>
      <c r="K66" s="51">
        <v>39084.1</v>
      </c>
      <c r="L66" s="51">
        <v>12035</v>
      </c>
      <c r="M66" s="51">
        <v>11163</v>
      </c>
      <c r="N66" s="51">
        <v>15886.1</v>
      </c>
      <c r="O66" s="51">
        <v>5067</v>
      </c>
      <c r="P66" s="51">
        <v>1143</v>
      </c>
      <c r="Q66" s="51">
        <v>10394</v>
      </c>
      <c r="R66" s="51">
        <v>722</v>
      </c>
      <c r="S66" s="51">
        <v>919</v>
      </c>
      <c r="T66" s="51">
        <v>1261</v>
      </c>
      <c r="U66" s="51">
        <v>7541</v>
      </c>
      <c r="V66" s="51">
        <v>634</v>
      </c>
      <c r="W66" s="51">
        <v>1727</v>
      </c>
      <c r="X66" s="51">
        <v>7461</v>
      </c>
      <c r="Y66" s="51">
        <v>2071</v>
      </c>
      <c r="Z66" s="51">
        <v>4512.1</v>
      </c>
      <c r="AA66" s="51">
        <v>499</v>
      </c>
      <c r="AB66" s="51">
        <v>1343</v>
      </c>
      <c r="AC66" s="51">
        <v>4741</v>
      </c>
      <c r="AD66" s="51">
        <v>94</v>
      </c>
      <c r="AE66" s="51">
        <v>232</v>
      </c>
      <c r="AF66" s="51">
        <v>-752</v>
      </c>
      <c r="AG66" s="51">
        <v>1895</v>
      </c>
      <c r="AH66" s="51"/>
    </row>
    <row r="67" spans="1:34" ht="15">
      <c r="A67" s="15">
        <v>1959</v>
      </c>
      <c r="B67" s="51">
        <v>52556.75</v>
      </c>
      <c r="C67" s="51">
        <v>36361.75</v>
      </c>
      <c r="D67" s="51">
        <v>10744</v>
      </c>
      <c r="E67" s="51">
        <v>8595</v>
      </c>
      <c r="F67" s="51">
        <v>1137</v>
      </c>
      <c r="G67" s="51">
        <v>6573</v>
      </c>
      <c r="H67" s="51">
        <v>10854</v>
      </c>
      <c r="I67" s="51"/>
      <c r="J67" s="51">
        <v>52190.4</v>
      </c>
      <c r="K67" s="51">
        <v>45357.4</v>
      </c>
      <c r="L67" s="51">
        <v>13657</v>
      </c>
      <c r="M67" s="51">
        <v>14045</v>
      </c>
      <c r="N67" s="51">
        <v>17655.4</v>
      </c>
      <c r="O67" s="51">
        <v>5897</v>
      </c>
      <c r="P67" s="51">
        <v>936</v>
      </c>
      <c r="Q67" s="51">
        <v>11725</v>
      </c>
      <c r="R67" s="51">
        <v>703</v>
      </c>
      <c r="S67" s="51">
        <v>1229</v>
      </c>
      <c r="T67" s="51">
        <v>1264</v>
      </c>
      <c r="U67" s="51">
        <v>10045</v>
      </c>
      <c r="V67" s="51">
        <v>780</v>
      </c>
      <c r="W67" s="51">
        <v>1956</v>
      </c>
      <c r="X67" s="51">
        <v>8210</v>
      </c>
      <c r="Y67" s="51">
        <v>2335</v>
      </c>
      <c r="Z67" s="51">
        <v>4928.4</v>
      </c>
      <c r="AA67" s="51">
        <v>542</v>
      </c>
      <c r="AB67" s="51">
        <v>1640</v>
      </c>
      <c r="AC67" s="51">
        <v>5543</v>
      </c>
      <c r="AD67" s="51">
        <v>110</v>
      </c>
      <c r="AE67" s="51">
        <v>244</v>
      </c>
      <c r="AF67" s="51">
        <v>-837</v>
      </c>
      <c r="AG67" s="51">
        <v>1773</v>
      </c>
      <c r="AH67" s="51"/>
    </row>
    <row r="68" spans="1:34" ht="15">
      <c r="A68" s="15">
        <v>1960</v>
      </c>
      <c r="B68" s="51">
        <v>63320.75</v>
      </c>
      <c r="C68" s="51">
        <v>43372.75</v>
      </c>
      <c r="D68" s="51">
        <v>12032</v>
      </c>
      <c r="E68" s="51">
        <v>10361</v>
      </c>
      <c r="F68" s="51">
        <v>2257</v>
      </c>
      <c r="G68" s="51">
        <v>7192</v>
      </c>
      <c r="H68" s="51">
        <v>11894</v>
      </c>
      <c r="I68" s="51"/>
      <c r="J68" s="51">
        <v>62900.7</v>
      </c>
      <c r="K68" s="51">
        <v>54997.7</v>
      </c>
      <c r="L68" s="51">
        <v>17838</v>
      </c>
      <c r="M68" s="51">
        <v>16796</v>
      </c>
      <c r="N68" s="51">
        <v>20363.7</v>
      </c>
      <c r="O68" s="51">
        <v>7042</v>
      </c>
      <c r="P68" s="51">
        <v>861</v>
      </c>
      <c r="Q68" s="51">
        <v>15595</v>
      </c>
      <c r="R68" s="51">
        <v>801</v>
      </c>
      <c r="S68" s="51">
        <v>1442</v>
      </c>
      <c r="T68" s="51">
        <v>1402</v>
      </c>
      <c r="U68" s="51">
        <v>11925</v>
      </c>
      <c r="V68" s="51">
        <v>1038</v>
      </c>
      <c r="W68" s="51">
        <v>2431</v>
      </c>
      <c r="X68" s="51">
        <v>9593</v>
      </c>
      <c r="Y68" s="51">
        <v>2941</v>
      </c>
      <c r="Z68" s="51">
        <v>5392.7</v>
      </c>
      <c r="AA68" s="51">
        <v>594</v>
      </c>
      <c r="AB68" s="51">
        <v>1843</v>
      </c>
      <c r="AC68" s="51">
        <v>6657</v>
      </c>
      <c r="AD68" s="51">
        <v>133</v>
      </c>
      <c r="AE68" s="51">
        <v>252</v>
      </c>
      <c r="AF68" s="51">
        <v>-967</v>
      </c>
      <c r="AG68" s="51">
        <v>1828</v>
      </c>
      <c r="AH68" s="51"/>
    </row>
    <row r="69" spans="1:34" ht="15">
      <c r="A69" s="15">
        <v>1961</v>
      </c>
      <c r="B69" s="51">
        <v>70043</v>
      </c>
      <c r="C69" s="51">
        <v>47541</v>
      </c>
      <c r="D69" s="51">
        <v>13484</v>
      </c>
      <c r="E69" s="51">
        <v>11349</v>
      </c>
      <c r="F69" s="51">
        <v>2634</v>
      </c>
      <c r="G69" s="51">
        <v>9803</v>
      </c>
      <c r="H69" s="51">
        <v>14768</v>
      </c>
      <c r="I69" s="51"/>
      <c r="J69" s="51">
        <v>70495.6</v>
      </c>
      <c r="K69" s="51">
        <v>60925.6</v>
      </c>
      <c r="L69" s="51">
        <v>19225</v>
      </c>
      <c r="M69" s="51">
        <v>18616</v>
      </c>
      <c r="N69" s="51">
        <v>23084.6</v>
      </c>
      <c r="O69" s="51">
        <v>8348</v>
      </c>
      <c r="P69" s="51">
        <v>1222</v>
      </c>
      <c r="Q69" s="51">
        <v>16998</v>
      </c>
      <c r="R69" s="51">
        <v>711</v>
      </c>
      <c r="S69" s="51">
        <v>1516</v>
      </c>
      <c r="T69" s="51">
        <v>1416</v>
      </c>
      <c r="U69" s="51">
        <v>13228</v>
      </c>
      <c r="V69" s="51">
        <v>1269</v>
      </c>
      <c r="W69" s="51">
        <v>2703</v>
      </c>
      <c r="X69" s="51">
        <v>11205</v>
      </c>
      <c r="Y69" s="51">
        <v>3719</v>
      </c>
      <c r="Z69" s="51">
        <v>6180.6</v>
      </c>
      <c r="AA69" s="51">
        <v>425</v>
      </c>
      <c r="AB69" s="51">
        <v>1555</v>
      </c>
      <c r="AC69" s="51">
        <v>7912</v>
      </c>
      <c r="AD69" s="51">
        <v>151</v>
      </c>
      <c r="AE69" s="51">
        <v>285</v>
      </c>
      <c r="AF69" s="51">
        <v>-1013</v>
      </c>
      <c r="AG69" s="51">
        <v>2235</v>
      </c>
      <c r="AH69" s="51"/>
    </row>
    <row r="70" spans="1:34" ht="15">
      <c r="A70" s="15">
        <v>1962</v>
      </c>
      <c r="B70" s="51">
        <v>77159</v>
      </c>
      <c r="C70" s="51">
        <v>52103</v>
      </c>
      <c r="D70" s="51">
        <v>15440</v>
      </c>
      <c r="E70" s="51">
        <v>11623</v>
      </c>
      <c r="F70" s="51">
        <v>2110</v>
      </c>
      <c r="G70" s="51">
        <v>10498</v>
      </c>
      <c r="H70" s="51">
        <v>14615</v>
      </c>
      <c r="I70" s="51"/>
      <c r="J70" s="51">
        <v>77686.9</v>
      </c>
      <c r="K70" s="51">
        <v>67269.9</v>
      </c>
      <c r="L70" s="51">
        <v>19269</v>
      </c>
      <c r="M70" s="51">
        <v>21772</v>
      </c>
      <c r="N70" s="51">
        <v>26228.9</v>
      </c>
      <c r="O70" s="51">
        <v>9095</v>
      </c>
      <c r="P70" s="51">
        <v>1322</v>
      </c>
      <c r="Q70" s="51">
        <v>17269</v>
      </c>
      <c r="R70" s="51">
        <v>605</v>
      </c>
      <c r="S70" s="51">
        <v>1395</v>
      </c>
      <c r="T70" s="51">
        <v>1818</v>
      </c>
      <c r="U70" s="51">
        <v>15393</v>
      </c>
      <c r="V70" s="51">
        <v>1530</v>
      </c>
      <c r="W70" s="51">
        <v>3031</v>
      </c>
      <c r="X70" s="51">
        <v>12590</v>
      </c>
      <c r="Y70" s="51">
        <v>4109</v>
      </c>
      <c r="Z70" s="51">
        <v>7162.9</v>
      </c>
      <c r="AA70" s="51">
        <v>532</v>
      </c>
      <c r="AB70" s="51">
        <v>1835</v>
      </c>
      <c r="AC70" s="51">
        <v>8617</v>
      </c>
      <c r="AD70" s="51">
        <v>171</v>
      </c>
      <c r="AE70" s="51">
        <v>307</v>
      </c>
      <c r="AF70" s="51">
        <v>-1040</v>
      </c>
      <c r="AG70" s="51">
        <v>2362</v>
      </c>
      <c r="AH70" s="51"/>
    </row>
    <row r="71" spans="1:34" ht="15">
      <c r="A71" s="15">
        <v>1963</v>
      </c>
      <c r="B71" s="51">
        <v>87252</v>
      </c>
      <c r="C71" s="51">
        <v>55912</v>
      </c>
      <c r="D71" s="51">
        <v>16389</v>
      </c>
      <c r="E71" s="51">
        <v>13335</v>
      </c>
      <c r="F71" s="51">
        <v>2615</v>
      </c>
      <c r="G71" s="51">
        <v>15637</v>
      </c>
      <c r="H71" s="51">
        <v>16636</v>
      </c>
      <c r="I71" s="51"/>
      <c r="J71" s="51">
        <v>87854.1</v>
      </c>
      <c r="K71" s="51">
        <v>76150.1</v>
      </c>
      <c r="L71" s="51">
        <v>20286</v>
      </c>
      <c r="M71" s="51">
        <v>26128</v>
      </c>
      <c r="N71" s="51">
        <v>29736.1</v>
      </c>
      <c r="O71" s="51">
        <v>10071</v>
      </c>
      <c r="P71" s="51">
        <v>1633</v>
      </c>
      <c r="Q71" s="51">
        <v>17932</v>
      </c>
      <c r="R71" s="51">
        <v>784</v>
      </c>
      <c r="S71" s="51">
        <v>1570</v>
      </c>
      <c r="T71" s="51">
        <v>1804</v>
      </c>
      <c r="U71" s="51">
        <v>19177</v>
      </c>
      <c r="V71" s="51">
        <v>1649</v>
      </c>
      <c r="W71" s="51">
        <v>3498</v>
      </c>
      <c r="X71" s="51">
        <v>14329</v>
      </c>
      <c r="Y71" s="51">
        <v>4317</v>
      </c>
      <c r="Z71" s="51">
        <v>8134.1</v>
      </c>
      <c r="AA71" s="51">
        <v>843</v>
      </c>
      <c r="AB71" s="51">
        <v>2113</v>
      </c>
      <c r="AC71" s="51">
        <v>9564</v>
      </c>
      <c r="AD71" s="51">
        <v>178</v>
      </c>
      <c r="AE71" s="51">
        <v>329</v>
      </c>
      <c r="AF71" s="51">
        <v>-1173</v>
      </c>
      <c r="AG71" s="51">
        <v>2806</v>
      </c>
      <c r="AH71" s="51"/>
    </row>
    <row r="72" spans="1:34" ht="15">
      <c r="A72" s="15">
        <v>1964</v>
      </c>
      <c r="B72" s="51">
        <v>101966</v>
      </c>
      <c r="C72" s="51">
        <v>64315</v>
      </c>
      <c r="D72" s="51">
        <v>17787</v>
      </c>
      <c r="E72" s="51">
        <v>14872</v>
      </c>
      <c r="F72" s="51">
        <v>4217</v>
      </c>
      <c r="G72" s="51">
        <v>20371</v>
      </c>
      <c r="H72" s="51">
        <v>19596</v>
      </c>
      <c r="I72" s="51"/>
      <c r="J72" s="51">
        <v>102622.5</v>
      </c>
      <c r="K72" s="51">
        <v>89261.5</v>
      </c>
      <c r="L72" s="51">
        <v>24989</v>
      </c>
      <c r="M72" s="51">
        <v>30968</v>
      </c>
      <c r="N72" s="51">
        <v>33304.5</v>
      </c>
      <c r="O72" s="51">
        <v>11229</v>
      </c>
      <c r="P72" s="51">
        <v>2132</v>
      </c>
      <c r="Q72" s="51">
        <v>22323</v>
      </c>
      <c r="R72" s="51">
        <v>876</v>
      </c>
      <c r="S72" s="51">
        <v>1790</v>
      </c>
      <c r="T72" s="51">
        <v>1783</v>
      </c>
      <c r="U72" s="51">
        <v>23364</v>
      </c>
      <c r="V72" s="51">
        <v>2020</v>
      </c>
      <c r="W72" s="51">
        <v>3801</v>
      </c>
      <c r="X72" s="51">
        <v>15893</v>
      </c>
      <c r="Y72" s="51">
        <v>5156</v>
      </c>
      <c r="Z72" s="51">
        <v>8961.5</v>
      </c>
      <c r="AA72" s="51">
        <v>967</v>
      </c>
      <c r="AB72" s="51">
        <v>2327</v>
      </c>
      <c r="AC72" s="51">
        <v>10645</v>
      </c>
      <c r="AD72" s="51">
        <v>225</v>
      </c>
      <c r="AE72" s="51">
        <v>359</v>
      </c>
      <c r="AF72" s="51">
        <v>-1240</v>
      </c>
      <c r="AG72" s="51">
        <v>3372</v>
      </c>
      <c r="AH72" s="51"/>
    </row>
    <row r="73" spans="1:34" ht="15">
      <c r="A73" s="15">
        <v>1965</v>
      </c>
      <c r="B73" s="51">
        <v>112627</v>
      </c>
      <c r="C73" s="51">
        <v>71452</v>
      </c>
      <c r="D73" s="51">
        <v>19002</v>
      </c>
      <c r="E73" s="51">
        <v>19090</v>
      </c>
      <c r="F73" s="51">
        <v>6456</v>
      </c>
      <c r="G73" s="51">
        <v>21771</v>
      </c>
      <c r="H73" s="51">
        <v>25144</v>
      </c>
      <c r="I73" s="51"/>
      <c r="J73" s="51">
        <v>113323.6</v>
      </c>
      <c r="K73" s="51">
        <v>98413.6</v>
      </c>
      <c r="L73" s="51">
        <v>26611</v>
      </c>
      <c r="M73" s="51">
        <v>34025</v>
      </c>
      <c r="N73" s="51">
        <v>37777.6</v>
      </c>
      <c r="O73" s="51">
        <v>12075</v>
      </c>
      <c r="P73" s="51">
        <v>2835</v>
      </c>
      <c r="Q73" s="51">
        <v>23438</v>
      </c>
      <c r="R73" s="51">
        <v>1165</v>
      </c>
      <c r="S73" s="51">
        <v>2008</v>
      </c>
      <c r="T73" s="51">
        <v>2080</v>
      </c>
      <c r="U73" s="51">
        <v>25095</v>
      </c>
      <c r="V73" s="51">
        <v>2377</v>
      </c>
      <c r="W73" s="51">
        <v>4473</v>
      </c>
      <c r="X73" s="51">
        <v>17840</v>
      </c>
      <c r="Y73" s="51">
        <v>6050</v>
      </c>
      <c r="Z73" s="51">
        <v>9939.6</v>
      </c>
      <c r="AA73" s="51">
        <v>1133</v>
      </c>
      <c r="AB73" s="51">
        <v>2815</v>
      </c>
      <c r="AC73" s="51">
        <v>11451</v>
      </c>
      <c r="AD73" s="51">
        <v>248</v>
      </c>
      <c r="AE73" s="51">
        <v>376</v>
      </c>
      <c r="AF73" s="51">
        <v>-1704</v>
      </c>
      <c r="AG73" s="51">
        <v>4539</v>
      </c>
      <c r="AH73" s="51"/>
    </row>
    <row r="74" spans="1:34" ht="15">
      <c r="A74" s="15">
        <v>1966</v>
      </c>
      <c r="B74" s="51">
        <v>126022</v>
      </c>
      <c r="C74" s="51">
        <v>77066</v>
      </c>
      <c r="D74" s="51">
        <v>21871</v>
      </c>
      <c r="E74" s="51">
        <v>24031</v>
      </c>
      <c r="F74" s="51">
        <v>2705</v>
      </c>
      <c r="G74" s="51">
        <v>27522</v>
      </c>
      <c r="H74" s="51">
        <v>27173</v>
      </c>
      <c r="I74" s="51"/>
      <c r="J74" s="51">
        <v>126784.5</v>
      </c>
      <c r="K74" s="51">
        <v>109558.5</v>
      </c>
      <c r="L74" s="51">
        <v>28379</v>
      </c>
      <c r="M74" s="51">
        <v>38494</v>
      </c>
      <c r="N74" s="51">
        <v>42685.5</v>
      </c>
      <c r="O74" s="51">
        <v>14518</v>
      </c>
      <c r="P74" s="51">
        <v>2708</v>
      </c>
      <c r="Q74" s="51">
        <v>24767</v>
      </c>
      <c r="R74" s="51">
        <v>1369</v>
      </c>
      <c r="S74" s="51">
        <v>2243</v>
      </c>
      <c r="T74" s="51">
        <v>2346</v>
      </c>
      <c r="U74" s="51">
        <v>28403</v>
      </c>
      <c r="V74" s="51">
        <v>2696</v>
      </c>
      <c r="W74" s="51">
        <v>5049</v>
      </c>
      <c r="X74" s="51">
        <v>19360</v>
      </c>
      <c r="Y74" s="51">
        <v>7287</v>
      </c>
      <c r="Z74" s="51">
        <v>11081.5</v>
      </c>
      <c r="AA74" s="51">
        <v>1229</v>
      </c>
      <c r="AB74" s="51">
        <v>3728</v>
      </c>
      <c r="AC74" s="51">
        <v>13832</v>
      </c>
      <c r="AD74" s="51">
        <v>280</v>
      </c>
      <c r="AE74" s="51">
        <v>406</v>
      </c>
      <c r="AF74" s="51">
        <v>-2086</v>
      </c>
      <c r="AG74" s="51">
        <v>4794</v>
      </c>
      <c r="AH74" s="51"/>
    </row>
    <row r="75" spans="1:34" ht="15">
      <c r="A75" s="15">
        <v>1967</v>
      </c>
      <c r="B75" s="51">
        <v>145817</v>
      </c>
      <c r="C75" s="51">
        <v>87407</v>
      </c>
      <c r="D75" s="51">
        <v>25513</v>
      </c>
      <c r="E75" s="51">
        <v>30022</v>
      </c>
      <c r="F75" s="51">
        <v>5860</v>
      </c>
      <c r="G75" s="51">
        <v>32286</v>
      </c>
      <c r="H75" s="51">
        <v>35271</v>
      </c>
      <c r="I75" s="51"/>
      <c r="J75" s="51">
        <v>146680.1</v>
      </c>
      <c r="K75" s="51">
        <v>126011.1</v>
      </c>
      <c r="L75" s="51">
        <v>30057</v>
      </c>
      <c r="M75" s="51">
        <v>48053</v>
      </c>
      <c r="N75" s="51">
        <v>47901.1</v>
      </c>
      <c r="O75" s="51">
        <v>17124</v>
      </c>
      <c r="P75" s="51">
        <v>3545</v>
      </c>
      <c r="Q75" s="51">
        <v>25515</v>
      </c>
      <c r="R75" s="51">
        <v>2111</v>
      </c>
      <c r="S75" s="51">
        <v>2431</v>
      </c>
      <c r="T75" s="51">
        <v>2700</v>
      </c>
      <c r="U75" s="51">
        <v>36371</v>
      </c>
      <c r="V75" s="51">
        <v>2887</v>
      </c>
      <c r="W75" s="51">
        <v>6095</v>
      </c>
      <c r="X75" s="51">
        <v>21187</v>
      </c>
      <c r="Y75" s="51">
        <v>7903</v>
      </c>
      <c r="Z75" s="51">
        <v>13028.1</v>
      </c>
      <c r="AA75" s="51">
        <v>1458</v>
      </c>
      <c r="AB75" s="51">
        <v>4325</v>
      </c>
      <c r="AC75" s="51">
        <v>16349</v>
      </c>
      <c r="AD75" s="51">
        <v>339</v>
      </c>
      <c r="AE75" s="51">
        <v>436</v>
      </c>
      <c r="AF75" s="51">
        <v>-2461</v>
      </c>
      <c r="AG75" s="51">
        <v>6006</v>
      </c>
      <c r="AH75" s="51"/>
    </row>
    <row r="76" spans="1:34" ht="15">
      <c r="A76" s="15">
        <v>1968</v>
      </c>
      <c r="B76" s="51">
        <v>169904</v>
      </c>
      <c r="C76" s="51">
        <v>101789</v>
      </c>
      <c r="D76" s="51">
        <v>30323</v>
      </c>
      <c r="E76" s="51">
        <v>37319</v>
      </c>
      <c r="F76" s="51">
        <v>5305</v>
      </c>
      <c r="G76" s="51">
        <v>41268</v>
      </c>
      <c r="H76" s="51">
        <v>46100</v>
      </c>
      <c r="I76" s="51"/>
      <c r="J76" s="51">
        <v>170911.1</v>
      </c>
      <c r="K76" s="51">
        <v>146273.1</v>
      </c>
      <c r="L76" s="51">
        <v>32308</v>
      </c>
      <c r="M76" s="51">
        <v>58524</v>
      </c>
      <c r="N76" s="51">
        <v>55441.1</v>
      </c>
      <c r="O76" s="51">
        <v>19533</v>
      </c>
      <c r="P76" s="51">
        <v>5105</v>
      </c>
      <c r="Q76" s="51">
        <v>26913</v>
      </c>
      <c r="R76" s="51">
        <v>2305</v>
      </c>
      <c r="S76" s="51">
        <v>3090</v>
      </c>
      <c r="T76" s="51">
        <v>2654</v>
      </c>
      <c r="U76" s="51">
        <v>45041</v>
      </c>
      <c r="V76" s="51">
        <v>3572</v>
      </c>
      <c r="W76" s="51">
        <v>7257</v>
      </c>
      <c r="X76" s="51">
        <v>24078</v>
      </c>
      <c r="Y76" s="51">
        <v>9833</v>
      </c>
      <c r="Z76" s="51">
        <v>15500.1</v>
      </c>
      <c r="AA76" s="51">
        <v>1280</v>
      </c>
      <c r="AB76" s="51">
        <v>4750</v>
      </c>
      <c r="AC76" s="51">
        <v>18670</v>
      </c>
      <c r="AD76" s="51">
        <v>386</v>
      </c>
      <c r="AE76" s="51">
        <v>477</v>
      </c>
      <c r="AF76" s="51">
        <v>-3073</v>
      </c>
      <c r="AG76" s="51">
        <v>8178</v>
      </c>
      <c r="AH76" s="51"/>
    </row>
    <row r="77" spans="1:34" ht="15">
      <c r="A77" s="15">
        <v>1969</v>
      </c>
      <c r="B77" s="51">
        <v>196845</v>
      </c>
      <c r="C77" s="51">
        <v>113861</v>
      </c>
      <c r="D77" s="51">
        <v>36189</v>
      </c>
      <c r="E77" s="51">
        <v>43564</v>
      </c>
      <c r="F77" s="51">
        <v>4655</v>
      </c>
      <c r="G77" s="51">
        <v>52909</v>
      </c>
      <c r="H77" s="51">
        <v>54333</v>
      </c>
      <c r="I77" s="51"/>
      <c r="J77" s="51">
        <v>198035.7</v>
      </c>
      <c r="K77" s="51">
        <v>170228.7</v>
      </c>
      <c r="L77" s="51">
        <v>31276</v>
      </c>
      <c r="M77" s="51">
        <v>72565</v>
      </c>
      <c r="N77" s="51">
        <v>66387.7</v>
      </c>
      <c r="O77" s="51">
        <v>22695</v>
      </c>
      <c r="P77" s="51">
        <v>5112</v>
      </c>
      <c r="Q77" s="51">
        <v>26050</v>
      </c>
      <c r="R77" s="51">
        <v>1966</v>
      </c>
      <c r="S77" s="51">
        <v>3260</v>
      </c>
      <c r="T77" s="51">
        <v>2567</v>
      </c>
      <c r="U77" s="51">
        <v>57296</v>
      </c>
      <c r="V77" s="51">
        <v>4475</v>
      </c>
      <c r="W77" s="51">
        <v>8227</v>
      </c>
      <c r="X77" s="51">
        <v>28905</v>
      </c>
      <c r="Y77" s="51">
        <v>11690</v>
      </c>
      <c r="Z77" s="51">
        <v>18899.7</v>
      </c>
      <c r="AA77" s="51">
        <v>1397</v>
      </c>
      <c r="AB77" s="51">
        <v>5496</v>
      </c>
      <c r="AC77" s="51">
        <v>21607</v>
      </c>
      <c r="AD77" s="51">
        <v>475</v>
      </c>
      <c r="AE77" s="51">
        <v>613</v>
      </c>
      <c r="AF77" s="51">
        <v>-4030</v>
      </c>
      <c r="AG77" s="51">
        <v>9142</v>
      </c>
      <c r="AH77" s="51"/>
    </row>
    <row r="78" spans="1:34" ht="15">
      <c r="A78" s="15">
        <v>1970</v>
      </c>
      <c r="B78" s="51">
        <v>226805</v>
      </c>
      <c r="C78" s="51">
        <v>127636</v>
      </c>
      <c r="D78" s="51">
        <v>41397</v>
      </c>
      <c r="E78" s="51">
        <v>49054</v>
      </c>
      <c r="F78" s="51">
        <v>8832</v>
      </c>
      <c r="G78" s="51">
        <v>68746</v>
      </c>
      <c r="H78" s="51">
        <v>68860</v>
      </c>
      <c r="I78" s="51"/>
      <c r="J78" s="51">
        <v>228187.1</v>
      </c>
      <c r="K78" s="51">
        <v>195393.1</v>
      </c>
      <c r="L78" s="51">
        <v>35076</v>
      </c>
      <c r="M78" s="51">
        <v>83530</v>
      </c>
      <c r="N78" s="51">
        <v>76787.1</v>
      </c>
      <c r="O78" s="51">
        <v>27366</v>
      </c>
      <c r="P78" s="51">
        <v>5428</v>
      </c>
      <c r="Q78" s="51">
        <v>28589</v>
      </c>
      <c r="R78" s="51">
        <v>2073</v>
      </c>
      <c r="S78" s="51">
        <v>4414</v>
      </c>
      <c r="T78" s="51">
        <v>3050</v>
      </c>
      <c r="U78" s="51">
        <v>66168</v>
      </c>
      <c r="V78" s="51">
        <v>5511</v>
      </c>
      <c r="W78" s="51">
        <v>8801</v>
      </c>
      <c r="X78" s="51">
        <v>32845</v>
      </c>
      <c r="Y78" s="51">
        <v>13642</v>
      </c>
      <c r="Z78" s="51">
        <v>21985.1</v>
      </c>
      <c r="AA78" s="51">
        <v>1535</v>
      </c>
      <c r="AB78" s="51">
        <v>6780</v>
      </c>
      <c r="AC78" s="51">
        <v>25979</v>
      </c>
      <c r="AD78" s="51">
        <v>640</v>
      </c>
      <c r="AE78" s="51">
        <v>747</v>
      </c>
      <c r="AF78" s="51">
        <v>-4913</v>
      </c>
      <c r="AG78" s="51">
        <v>10341</v>
      </c>
      <c r="AH78" s="51"/>
    </row>
    <row r="79" spans="1:34" ht="15">
      <c r="A79" s="15">
        <v>1971</v>
      </c>
      <c r="B79" s="51">
        <v>263676</v>
      </c>
      <c r="C79" s="51">
        <v>142531</v>
      </c>
      <c r="D79" s="51">
        <v>45478</v>
      </c>
      <c r="E79" s="51">
        <v>61282</v>
      </c>
      <c r="F79" s="51">
        <v>7897</v>
      </c>
      <c r="G79" s="51">
        <v>93776</v>
      </c>
      <c r="H79" s="51">
        <v>87288</v>
      </c>
      <c r="I79" s="51"/>
      <c r="J79" s="51">
        <v>265271.1</v>
      </c>
      <c r="K79" s="51">
        <v>227419.1</v>
      </c>
      <c r="L79" s="51">
        <v>34455</v>
      </c>
      <c r="M79" s="51">
        <v>102680</v>
      </c>
      <c r="N79" s="51">
        <v>90284.1</v>
      </c>
      <c r="O79" s="51">
        <v>31852</v>
      </c>
      <c r="P79" s="51">
        <v>6000</v>
      </c>
      <c r="Q79" s="51">
        <v>26912</v>
      </c>
      <c r="R79" s="51">
        <v>2371</v>
      </c>
      <c r="S79" s="51">
        <v>5172</v>
      </c>
      <c r="T79" s="51">
        <v>3407</v>
      </c>
      <c r="U79" s="51">
        <v>82979</v>
      </c>
      <c r="V79" s="51">
        <v>5987</v>
      </c>
      <c r="W79" s="51">
        <v>10307</v>
      </c>
      <c r="X79" s="51">
        <v>38258</v>
      </c>
      <c r="Y79" s="51">
        <v>16377</v>
      </c>
      <c r="Z79" s="51">
        <v>25091.1</v>
      </c>
      <c r="AA79" s="51">
        <v>1853</v>
      </c>
      <c r="AB79" s="51">
        <v>8705</v>
      </c>
      <c r="AC79" s="51">
        <v>30260</v>
      </c>
      <c r="AD79" s="51">
        <v>785</v>
      </c>
      <c r="AE79" s="51">
        <v>807</v>
      </c>
      <c r="AF79" s="51">
        <v>-6036</v>
      </c>
      <c r="AG79" s="51">
        <v>12036</v>
      </c>
      <c r="AH79" s="51"/>
    </row>
    <row r="80" spans="1:34" ht="15">
      <c r="A80" s="15">
        <v>1972</v>
      </c>
      <c r="B80" s="51">
        <v>316172</v>
      </c>
      <c r="C80" s="51">
        <v>164580</v>
      </c>
      <c r="D80" s="51">
        <v>50767</v>
      </c>
      <c r="E80" s="51">
        <v>74978</v>
      </c>
      <c r="F80" s="51">
        <v>6104</v>
      </c>
      <c r="G80" s="51">
        <v>133610</v>
      </c>
      <c r="H80" s="51">
        <v>113867</v>
      </c>
      <c r="I80" s="51"/>
      <c r="J80" s="51">
        <v>318035.6</v>
      </c>
      <c r="K80" s="51">
        <v>275092.6</v>
      </c>
      <c r="L80" s="51">
        <v>38619</v>
      </c>
      <c r="M80" s="51">
        <v>131670</v>
      </c>
      <c r="N80" s="51">
        <v>104803.6</v>
      </c>
      <c r="O80" s="51">
        <v>34670</v>
      </c>
      <c r="P80" s="51">
        <v>8273</v>
      </c>
      <c r="Q80" s="51">
        <v>29115</v>
      </c>
      <c r="R80" s="51">
        <v>3028</v>
      </c>
      <c r="S80" s="51">
        <v>6476</v>
      </c>
      <c r="T80" s="51">
        <v>3925</v>
      </c>
      <c r="U80" s="51">
        <v>108388</v>
      </c>
      <c r="V80" s="51">
        <v>6840</v>
      </c>
      <c r="W80" s="51">
        <v>12517</v>
      </c>
      <c r="X80" s="51">
        <v>43461</v>
      </c>
      <c r="Y80" s="51">
        <v>19240</v>
      </c>
      <c r="Z80" s="51">
        <v>29132.6</v>
      </c>
      <c r="AA80" s="51">
        <v>2597</v>
      </c>
      <c r="AB80" s="51">
        <v>10373</v>
      </c>
      <c r="AC80" s="51">
        <v>32734</v>
      </c>
      <c r="AD80" s="51">
        <v>999</v>
      </c>
      <c r="AE80" s="51">
        <v>937</v>
      </c>
      <c r="AF80" s="51">
        <v>-7109</v>
      </c>
      <c r="AG80" s="51">
        <v>15382</v>
      </c>
      <c r="AH80" s="51"/>
    </row>
    <row r="81" spans="1:34" ht="15">
      <c r="A81" s="15">
        <v>1973</v>
      </c>
      <c r="B81" s="51">
        <v>410405</v>
      </c>
      <c r="C81" s="51">
        <v>206919</v>
      </c>
      <c r="D81" s="51">
        <v>62349</v>
      </c>
      <c r="E81" s="51">
        <v>102301</v>
      </c>
      <c r="F81" s="51">
        <v>17072</v>
      </c>
      <c r="G81" s="51">
        <v>193755</v>
      </c>
      <c r="H81" s="51">
        <v>171991</v>
      </c>
      <c r="I81" s="51"/>
      <c r="J81" s="51">
        <v>412642.8</v>
      </c>
      <c r="K81" s="51">
        <v>359432.8</v>
      </c>
      <c r="L81" s="51">
        <v>49678</v>
      </c>
      <c r="M81" s="51">
        <v>179893</v>
      </c>
      <c r="N81" s="51">
        <v>129861.8</v>
      </c>
      <c r="O81" s="51">
        <v>41420</v>
      </c>
      <c r="P81" s="51">
        <v>11790</v>
      </c>
      <c r="Q81" s="51">
        <v>36993</v>
      </c>
      <c r="R81" s="51">
        <v>4460</v>
      </c>
      <c r="S81" s="51">
        <v>8225</v>
      </c>
      <c r="T81" s="51">
        <v>4356</v>
      </c>
      <c r="U81" s="51">
        <v>151065</v>
      </c>
      <c r="V81" s="51">
        <v>7922</v>
      </c>
      <c r="W81" s="51">
        <v>16550</v>
      </c>
      <c r="X81" s="51">
        <v>50496</v>
      </c>
      <c r="Y81" s="51">
        <v>24169</v>
      </c>
      <c r="Z81" s="51">
        <v>38122.8</v>
      </c>
      <c r="AA81" s="51">
        <v>3516</v>
      </c>
      <c r="AB81" s="51">
        <v>13558</v>
      </c>
      <c r="AC81" s="51">
        <v>39039</v>
      </c>
      <c r="AD81" s="51">
        <v>1287</v>
      </c>
      <c r="AE81" s="51">
        <v>1094</v>
      </c>
      <c r="AF81" s="51">
        <v>-11074</v>
      </c>
      <c r="AG81" s="51">
        <v>22864</v>
      </c>
      <c r="AH81" s="51"/>
    </row>
    <row r="82" spans="1:34" ht="15">
      <c r="A82" s="15">
        <v>1974</v>
      </c>
      <c r="B82" s="51">
        <v>549577</v>
      </c>
      <c r="C82" s="51">
        <v>299346</v>
      </c>
      <c r="D82" s="51">
        <v>77489</v>
      </c>
      <c r="E82" s="51">
        <v>156712</v>
      </c>
      <c r="F82" s="51">
        <v>58613</v>
      </c>
      <c r="G82" s="51">
        <v>241395</v>
      </c>
      <c r="H82" s="51">
        <v>283978</v>
      </c>
      <c r="I82" s="51"/>
      <c r="J82" s="51">
        <v>552727.6</v>
      </c>
      <c r="K82" s="51">
        <v>478634.6</v>
      </c>
      <c r="L82" s="51">
        <v>68279</v>
      </c>
      <c r="M82" s="51">
        <v>223609</v>
      </c>
      <c r="N82" s="51">
        <v>186746.6</v>
      </c>
      <c r="O82" s="51">
        <v>54315</v>
      </c>
      <c r="P82" s="51">
        <v>19778</v>
      </c>
      <c r="Q82" s="51">
        <v>55575</v>
      </c>
      <c r="R82" s="51">
        <v>3964</v>
      </c>
      <c r="S82" s="51">
        <v>8740</v>
      </c>
      <c r="T82" s="51">
        <v>6655</v>
      </c>
      <c r="U82" s="51">
        <v>180129</v>
      </c>
      <c r="V82" s="51">
        <v>12107</v>
      </c>
      <c r="W82" s="51">
        <v>24718</v>
      </c>
      <c r="X82" s="51">
        <v>76006</v>
      </c>
      <c r="Y82" s="51">
        <v>31977</v>
      </c>
      <c r="Z82" s="51">
        <v>54135.6</v>
      </c>
      <c r="AA82" s="51">
        <v>4693</v>
      </c>
      <c r="AB82" s="51">
        <v>19935</v>
      </c>
      <c r="AC82" s="51">
        <v>51295</v>
      </c>
      <c r="AD82" s="51">
        <v>1478</v>
      </c>
      <c r="AE82" s="51">
        <v>1542</v>
      </c>
      <c r="AF82" s="51">
        <v>-15642</v>
      </c>
      <c r="AG82" s="51">
        <v>35420</v>
      </c>
      <c r="AH82" s="51"/>
    </row>
    <row r="83" spans="1:34" ht="15">
      <c r="A83" s="15">
        <v>1975</v>
      </c>
      <c r="B83" s="51">
        <v>589651</v>
      </c>
      <c r="C83" s="51">
        <v>336846</v>
      </c>
      <c r="D83" s="51">
        <v>93064</v>
      </c>
      <c r="E83" s="51">
        <v>183312</v>
      </c>
      <c r="F83" s="51">
        <v>-4265</v>
      </c>
      <c r="G83" s="51">
        <v>233701</v>
      </c>
      <c r="H83" s="51">
        <v>253007</v>
      </c>
      <c r="I83" s="51"/>
      <c r="J83" s="51">
        <v>593087.9</v>
      </c>
      <c r="K83" s="51">
        <v>511827.9</v>
      </c>
      <c r="L83" s="51">
        <v>74875</v>
      </c>
      <c r="M83" s="51">
        <v>235419</v>
      </c>
      <c r="N83" s="51">
        <v>201533.9</v>
      </c>
      <c r="O83" s="51">
        <v>65642</v>
      </c>
      <c r="P83" s="51">
        <v>15618</v>
      </c>
      <c r="Q83" s="51">
        <v>61278</v>
      </c>
      <c r="R83" s="51">
        <v>3838</v>
      </c>
      <c r="S83" s="51">
        <v>9759</v>
      </c>
      <c r="T83" s="51">
        <v>7266</v>
      </c>
      <c r="U83" s="51">
        <v>182012</v>
      </c>
      <c r="V83" s="51">
        <v>15109</v>
      </c>
      <c r="W83" s="51">
        <v>31032</v>
      </c>
      <c r="X83" s="51">
        <v>77815</v>
      </c>
      <c r="Y83" s="51">
        <v>35429</v>
      </c>
      <c r="Z83" s="51">
        <v>60008.9</v>
      </c>
      <c r="AA83" s="51">
        <v>5298</v>
      </c>
      <c r="AB83" s="51">
        <v>22983</v>
      </c>
      <c r="AC83" s="51">
        <v>61884</v>
      </c>
      <c r="AD83" s="51">
        <v>1814</v>
      </c>
      <c r="AE83" s="51">
        <v>1944</v>
      </c>
      <c r="AF83" s="51">
        <v>-17917</v>
      </c>
      <c r="AG83" s="51">
        <v>33535</v>
      </c>
      <c r="AH83" s="51"/>
    </row>
    <row r="84" spans="1:34" ht="15">
      <c r="A84" s="15">
        <v>1976</v>
      </c>
      <c r="B84" s="51">
        <v>707710</v>
      </c>
      <c r="C84" s="51">
        <v>368690</v>
      </c>
      <c r="D84" s="51">
        <v>107527</v>
      </c>
      <c r="E84" s="51">
        <v>195724</v>
      </c>
      <c r="F84" s="51">
        <v>20507</v>
      </c>
      <c r="G84" s="51">
        <v>336228</v>
      </c>
      <c r="H84" s="51">
        <v>320966</v>
      </c>
      <c r="I84" s="51"/>
      <c r="J84" s="51">
        <v>711604.3</v>
      </c>
      <c r="K84" s="51">
        <v>622444.3</v>
      </c>
      <c r="L84" s="51">
        <v>80504</v>
      </c>
      <c r="M84" s="51">
        <v>305443</v>
      </c>
      <c r="N84" s="51">
        <v>236497.3</v>
      </c>
      <c r="O84" s="51">
        <v>73854</v>
      </c>
      <c r="P84" s="51">
        <v>15306</v>
      </c>
      <c r="Q84" s="51">
        <v>64345</v>
      </c>
      <c r="R84" s="51">
        <v>4278</v>
      </c>
      <c r="S84" s="51">
        <v>11881</v>
      </c>
      <c r="T84" s="51">
        <v>9243</v>
      </c>
      <c r="U84" s="51">
        <v>238965</v>
      </c>
      <c r="V84" s="51">
        <v>17025</v>
      </c>
      <c r="W84" s="51">
        <v>40210</v>
      </c>
      <c r="X84" s="51">
        <v>88292</v>
      </c>
      <c r="Y84" s="51">
        <v>41974</v>
      </c>
      <c r="Z84" s="51">
        <v>71520.3</v>
      </c>
      <c r="AA84" s="51">
        <v>6556</v>
      </c>
      <c r="AB84" s="51">
        <v>28155</v>
      </c>
      <c r="AC84" s="51">
        <v>69326</v>
      </c>
      <c r="AD84" s="51">
        <v>2013</v>
      </c>
      <c r="AE84" s="51">
        <v>2515</v>
      </c>
      <c r="AF84" s="51">
        <v>-23958</v>
      </c>
      <c r="AG84" s="51">
        <v>39264</v>
      </c>
      <c r="AH84" s="51"/>
    </row>
    <row r="85" spans="1:34" ht="15">
      <c r="A85" s="15">
        <v>1977</v>
      </c>
      <c r="B85" s="51">
        <v>828995</v>
      </c>
      <c r="C85" s="51">
        <v>426802</v>
      </c>
      <c r="D85" s="51">
        <v>128827</v>
      </c>
      <c r="E85" s="51">
        <v>212590</v>
      </c>
      <c r="F85" s="51">
        <v>20360</v>
      </c>
      <c r="G85" s="51">
        <v>405534</v>
      </c>
      <c r="H85" s="51">
        <v>365118</v>
      </c>
      <c r="I85" s="51"/>
      <c r="J85" s="51">
        <v>833505.7</v>
      </c>
      <c r="K85" s="51">
        <v>729837.7</v>
      </c>
      <c r="L85" s="51">
        <v>87875</v>
      </c>
      <c r="M85" s="51">
        <v>364393</v>
      </c>
      <c r="N85" s="51">
        <v>277569.7</v>
      </c>
      <c r="O85" s="51">
        <v>85334</v>
      </c>
      <c r="P85" s="51">
        <v>18334</v>
      </c>
      <c r="Q85" s="51">
        <v>67761</v>
      </c>
      <c r="R85" s="51">
        <v>4353</v>
      </c>
      <c r="S85" s="51">
        <v>15761</v>
      </c>
      <c r="T85" s="51">
        <v>9530</v>
      </c>
      <c r="U85" s="51">
        <v>283621</v>
      </c>
      <c r="V85" s="51">
        <v>20779</v>
      </c>
      <c r="W85" s="51">
        <v>50463</v>
      </c>
      <c r="X85" s="51">
        <v>102416</v>
      </c>
      <c r="Y85" s="51">
        <v>49037</v>
      </c>
      <c r="Z85" s="51">
        <v>84725.7</v>
      </c>
      <c r="AA85" s="51">
        <v>7958</v>
      </c>
      <c r="AB85" s="51">
        <v>33433</v>
      </c>
      <c r="AC85" s="51">
        <v>80400</v>
      </c>
      <c r="AD85" s="51">
        <v>2246</v>
      </c>
      <c r="AE85" s="51">
        <v>2688</v>
      </c>
      <c r="AF85" s="51">
        <v>-27480</v>
      </c>
      <c r="AG85" s="51">
        <v>45814</v>
      </c>
      <c r="AH85" s="51"/>
    </row>
    <row r="86" spans="1:34" ht="15">
      <c r="A86" s="15">
        <v>1978</v>
      </c>
      <c r="B86" s="51">
        <v>991602</v>
      </c>
      <c r="C86" s="51">
        <v>497649</v>
      </c>
      <c r="D86" s="51">
        <v>150326</v>
      </c>
      <c r="E86" s="51">
        <v>255597</v>
      </c>
      <c r="F86" s="51">
        <v>24074</v>
      </c>
      <c r="G86" s="51">
        <v>519372</v>
      </c>
      <c r="H86" s="51">
        <v>455416</v>
      </c>
      <c r="I86" s="51"/>
      <c r="J86" s="51">
        <v>996716.8</v>
      </c>
      <c r="K86" s="51">
        <v>873168.8</v>
      </c>
      <c r="L86" s="51">
        <v>93033</v>
      </c>
      <c r="M86" s="51">
        <v>448007</v>
      </c>
      <c r="N86" s="51">
        <v>332128.8</v>
      </c>
      <c r="O86" s="51">
        <v>100957</v>
      </c>
      <c r="P86" s="51">
        <v>22591</v>
      </c>
      <c r="Q86" s="51">
        <v>69324</v>
      </c>
      <c r="R86" s="51">
        <v>5382</v>
      </c>
      <c r="S86" s="51">
        <v>18327</v>
      </c>
      <c r="T86" s="51">
        <v>10025</v>
      </c>
      <c r="U86" s="51">
        <v>353265</v>
      </c>
      <c r="V86" s="51">
        <v>24608</v>
      </c>
      <c r="W86" s="51">
        <v>60109</v>
      </c>
      <c r="X86" s="51">
        <v>119839</v>
      </c>
      <c r="Y86" s="51">
        <v>59435</v>
      </c>
      <c r="Z86" s="51">
        <v>103305.8</v>
      </c>
      <c r="AA86" s="51">
        <v>10033</v>
      </c>
      <c r="AB86" s="51">
        <v>39516</v>
      </c>
      <c r="AC86" s="51">
        <v>95443</v>
      </c>
      <c r="AD86" s="51">
        <v>2477</v>
      </c>
      <c r="AE86" s="51">
        <v>3037</v>
      </c>
      <c r="AF86" s="51">
        <v>-37185</v>
      </c>
      <c r="AG86" s="51">
        <v>59776</v>
      </c>
      <c r="AH86" s="51"/>
    </row>
    <row r="87" spans="1:34" ht="15">
      <c r="A87" s="15">
        <v>1979</v>
      </c>
      <c r="B87" s="51">
        <v>1195838</v>
      </c>
      <c r="C87" s="51">
        <v>604473</v>
      </c>
      <c r="D87" s="51">
        <v>184467</v>
      </c>
      <c r="E87" s="51">
        <v>335916</v>
      </c>
      <c r="F87" s="51">
        <v>57463</v>
      </c>
      <c r="G87" s="51">
        <v>637586</v>
      </c>
      <c r="H87" s="51">
        <v>624067</v>
      </c>
      <c r="I87" s="51"/>
      <c r="J87" s="51">
        <v>1201958.6</v>
      </c>
      <c r="K87" s="51">
        <v>1060108.6</v>
      </c>
      <c r="L87" s="51">
        <v>102248</v>
      </c>
      <c r="M87" s="51">
        <v>542210</v>
      </c>
      <c r="N87" s="51">
        <v>415650.6</v>
      </c>
      <c r="O87" s="51">
        <v>122957</v>
      </c>
      <c r="P87" s="51">
        <v>18893</v>
      </c>
      <c r="Q87" s="51">
        <v>76836</v>
      </c>
      <c r="R87" s="51">
        <v>5571</v>
      </c>
      <c r="S87" s="51">
        <v>19841</v>
      </c>
      <c r="T87" s="51">
        <v>11127</v>
      </c>
      <c r="U87" s="51">
        <v>429320</v>
      </c>
      <c r="V87" s="51">
        <v>27786</v>
      </c>
      <c r="W87" s="51">
        <v>73977</v>
      </c>
      <c r="X87" s="51">
        <v>147359</v>
      </c>
      <c r="Y87" s="51">
        <v>70023</v>
      </c>
      <c r="Z87" s="51">
        <v>137803.6</v>
      </c>
      <c r="AA87" s="51">
        <v>13329</v>
      </c>
      <c r="AB87" s="51">
        <v>47136</v>
      </c>
      <c r="AC87" s="51">
        <v>116004</v>
      </c>
      <c r="AD87" s="51">
        <v>2893</v>
      </c>
      <c r="AE87" s="51">
        <v>4060</v>
      </c>
      <c r="AF87" s="51">
        <v>-55962</v>
      </c>
      <c r="AG87" s="51">
        <v>74855</v>
      </c>
      <c r="AH87" s="51"/>
    </row>
    <row r="88" spans="1:34" ht="15">
      <c r="A88" s="15">
        <v>1980</v>
      </c>
      <c r="B88" s="51">
        <v>1491059</v>
      </c>
      <c r="C88" s="51">
        <v>767742</v>
      </c>
      <c r="D88" s="51">
        <v>237160</v>
      </c>
      <c r="E88" s="51">
        <v>456446</v>
      </c>
      <c r="F88" s="51">
        <v>47465</v>
      </c>
      <c r="G88" s="51">
        <v>783272</v>
      </c>
      <c r="H88" s="51">
        <v>801026</v>
      </c>
      <c r="I88" s="51"/>
      <c r="J88" s="51">
        <v>1499012.9</v>
      </c>
      <c r="K88" s="51">
        <v>1338791.9</v>
      </c>
      <c r="L88" s="51">
        <v>114556</v>
      </c>
      <c r="M88" s="51">
        <v>682114</v>
      </c>
      <c r="N88" s="51">
        <v>542121.9</v>
      </c>
      <c r="O88" s="51">
        <v>153412</v>
      </c>
      <c r="P88" s="51">
        <v>6809</v>
      </c>
      <c r="Q88" s="51">
        <v>87838</v>
      </c>
      <c r="R88" s="51">
        <v>5286</v>
      </c>
      <c r="S88" s="51">
        <v>21432</v>
      </c>
      <c r="T88" s="51">
        <v>14131</v>
      </c>
      <c r="U88" s="51">
        <v>537089</v>
      </c>
      <c r="V88" s="51">
        <v>37544</v>
      </c>
      <c r="W88" s="51">
        <v>93350</v>
      </c>
      <c r="X88" s="51">
        <v>196066</v>
      </c>
      <c r="Y88" s="51">
        <v>89104</v>
      </c>
      <c r="Z88" s="51">
        <v>179136.9</v>
      </c>
      <c r="AA88" s="51">
        <v>18210</v>
      </c>
      <c r="AB88" s="51">
        <v>59605</v>
      </c>
      <c r="AC88" s="51">
        <v>144274</v>
      </c>
      <c r="AD88" s="51">
        <v>3260</v>
      </c>
      <c r="AE88" s="51">
        <v>5878</v>
      </c>
      <c r="AF88" s="51">
        <v>-71321</v>
      </c>
      <c r="AG88" s="51">
        <v>78130</v>
      </c>
      <c r="AH88" s="51"/>
    </row>
    <row r="89" spans="1:34" ht="15">
      <c r="A89" s="15">
        <v>1981</v>
      </c>
      <c r="B89" s="51">
        <v>1773931</v>
      </c>
      <c r="C89" s="51">
        <v>922154</v>
      </c>
      <c r="D89" s="51">
        <v>285727</v>
      </c>
      <c r="E89" s="51">
        <v>494043</v>
      </c>
      <c r="F89" s="51">
        <v>35790</v>
      </c>
      <c r="G89" s="51">
        <v>920920</v>
      </c>
      <c r="H89" s="51">
        <v>884703</v>
      </c>
      <c r="I89" s="51"/>
      <c r="J89" s="51">
        <v>1773931</v>
      </c>
      <c r="K89" s="51">
        <v>1600242</v>
      </c>
      <c r="L89" s="51">
        <v>129496</v>
      </c>
      <c r="M89" s="51">
        <v>806657</v>
      </c>
      <c r="N89" s="51">
        <v>664089</v>
      </c>
      <c r="O89" s="51">
        <v>195698</v>
      </c>
      <c r="P89" s="51">
        <v>-22009</v>
      </c>
      <c r="Q89" s="51">
        <v>99565</v>
      </c>
      <c r="R89" s="51">
        <v>5283</v>
      </c>
      <c r="S89" s="51">
        <v>24648</v>
      </c>
      <c r="T89" s="51">
        <v>15362</v>
      </c>
      <c r="U89" s="51">
        <v>631227</v>
      </c>
      <c r="V89" s="51">
        <v>59412</v>
      </c>
      <c r="W89" s="51">
        <v>100656</v>
      </c>
      <c r="X89" s="51">
        <v>235221</v>
      </c>
      <c r="Y89" s="51">
        <v>105608</v>
      </c>
      <c r="Z89" s="51">
        <v>219937</v>
      </c>
      <c r="AA89" s="51">
        <v>24715</v>
      </c>
      <c r="AB89" s="51">
        <v>78608</v>
      </c>
      <c r="AC89" s="51">
        <v>184321</v>
      </c>
      <c r="AD89" s="51">
        <v>3496</v>
      </c>
      <c r="AE89" s="51">
        <v>7881</v>
      </c>
      <c r="AF89" s="51">
        <v>-98259</v>
      </c>
      <c r="AG89" s="51">
        <v>76250</v>
      </c>
      <c r="AH89" s="51"/>
    </row>
    <row r="90" spans="1:34" ht="15">
      <c r="A90" s="15">
        <v>1982</v>
      </c>
      <c r="B90" s="51">
        <v>1899971</v>
      </c>
      <c r="C90" s="51">
        <v>1002305</v>
      </c>
      <c r="D90" s="51">
        <v>320645</v>
      </c>
      <c r="E90" s="51">
        <v>490923</v>
      </c>
      <c r="F90" s="51">
        <v>-11699</v>
      </c>
      <c r="G90" s="51">
        <v>952471</v>
      </c>
      <c r="H90" s="51">
        <v>854674</v>
      </c>
      <c r="I90" s="51"/>
      <c r="J90" s="51">
        <v>1899971</v>
      </c>
      <c r="K90" s="51">
        <v>1707641</v>
      </c>
      <c r="L90" s="51">
        <v>147041</v>
      </c>
      <c r="M90" s="51">
        <v>842505</v>
      </c>
      <c r="N90" s="51">
        <v>718095</v>
      </c>
      <c r="O90" s="51">
        <v>221639</v>
      </c>
      <c r="P90" s="51">
        <v>-29309</v>
      </c>
      <c r="Q90" s="51">
        <v>115950</v>
      </c>
      <c r="R90" s="51">
        <v>4245</v>
      </c>
      <c r="S90" s="51">
        <v>26846</v>
      </c>
      <c r="T90" s="51">
        <v>14699</v>
      </c>
      <c r="U90" s="51">
        <v>668934</v>
      </c>
      <c r="V90" s="51">
        <v>63424</v>
      </c>
      <c r="W90" s="51">
        <v>95448</v>
      </c>
      <c r="X90" s="51">
        <v>252928</v>
      </c>
      <c r="Y90" s="51">
        <v>113833</v>
      </c>
      <c r="Z90" s="51">
        <v>233332</v>
      </c>
      <c r="AA90" s="51">
        <v>27711</v>
      </c>
      <c r="AB90" s="51">
        <v>90291</v>
      </c>
      <c r="AC90" s="51">
        <v>208006</v>
      </c>
      <c r="AD90" s="51">
        <v>4105</v>
      </c>
      <c r="AE90" s="51">
        <v>9528</v>
      </c>
      <c r="AF90" s="51">
        <v>-101677</v>
      </c>
      <c r="AG90" s="51">
        <v>72368</v>
      </c>
      <c r="AH90" s="51"/>
    </row>
    <row r="91" spans="1:34" ht="15">
      <c r="A91" s="15">
        <v>1983</v>
      </c>
      <c r="B91" s="51">
        <v>2100005</v>
      </c>
      <c r="C91" s="51">
        <v>1085429</v>
      </c>
      <c r="D91" s="51">
        <v>340290</v>
      </c>
      <c r="E91" s="51">
        <v>478430</v>
      </c>
      <c r="F91" s="51">
        <v>14431</v>
      </c>
      <c r="G91" s="51">
        <v>1114298</v>
      </c>
      <c r="H91" s="51">
        <v>932873</v>
      </c>
      <c r="I91" s="51"/>
      <c r="J91" s="51">
        <v>2100005</v>
      </c>
      <c r="K91" s="51">
        <v>1874275</v>
      </c>
      <c r="L91" s="51">
        <v>153331</v>
      </c>
      <c r="M91" s="51">
        <v>944178</v>
      </c>
      <c r="N91" s="51">
        <v>776766</v>
      </c>
      <c r="O91" s="51">
        <v>236876</v>
      </c>
      <c r="P91" s="51">
        <v>-11146</v>
      </c>
      <c r="Q91" s="51">
        <v>119023</v>
      </c>
      <c r="R91" s="51">
        <v>4417</v>
      </c>
      <c r="S91" s="51">
        <v>29891</v>
      </c>
      <c r="T91" s="51">
        <v>14538</v>
      </c>
      <c r="U91" s="51">
        <v>754729</v>
      </c>
      <c r="V91" s="51">
        <v>77423</v>
      </c>
      <c r="W91" s="51">
        <v>97488</v>
      </c>
      <c r="X91" s="51">
        <v>273647</v>
      </c>
      <c r="Y91" s="51">
        <v>126851</v>
      </c>
      <c r="Z91" s="51">
        <v>244364</v>
      </c>
      <c r="AA91" s="51">
        <v>31204</v>
      </c>
      <c r="AB91" s="51">
        <v>100700</v>
      </c>
      <c r="AC91" s="51">
        <v>221467</v>
      </c>
      <c r="AD91" s="51">
        <v>4431</v>
      </c>
      <c r="AE91" s="51">
        <v>10978</v>
      </c>
      <c r="AF91" s="51">
        <v>-94794</v>
      </c>
      <c r="AG91" s="51">
        <v>83648</v>
      </c>
      <c r="AH91" s="51"/>
    </row>
    <row r="92" spans="1:34" ht="15">
      <c r="A92" s="15">
        <v>1984</v>
      </c>
      <c r="B92" s="51">
        <v>2343078</v>
      </c>
      <c r="C92" s="51">
        <v>1189459</v>
      </c>
      <c r="D92" s="51">
        <v>371818</v>
      </c>
      <c r="E92" s="51">
        <v>496281</v>
      </c>
      <c r="F92" s="51">
        <v>23090</v>
      </c>
      <c r="G92" s="51">
        <v>1317482</v>
      </c>
      <c r="H92" s="51">
        <v>1055052</v>
      </c>
      <c r="I92" s="51"/>
      <c r="J92" s="51">
        <v>2343078</v>
      </c>
      <c r="K92" s="51">
        <v>2109289</v>
      </c>
      <c r="L92" s="51">
        <v>148414</v>
      </c>
      <c r="M92" s="51">
        <v>1081510</v>
      </c>
      <c r="N92" s="51">
        <v>879365</v>
      </c>
      <c r="O92" s="51">
        <v>256689</v>
      </c>
      <c r="P92" s="51">
        <v>-22900</v>
      </c>
      <c r="Q92" s="51">
        <v>113108</v>
      </c>
      <c r="R92" s="51">
        <v>3414</v>
      </c>
      <c r="S92" s="51">
        <v>31892</v>
      </c>
      <c r="T92" s="51">
        <v>14145</v>
      </c>
      <c r="U92" s="51">
        <v>879455</v>
      </c>
      <c r="V92" s="51">
        <v>87983</v>
      </c>
      <c r="W92" s="51">
        <v>99927</v>
      </c>
      <c r="X92" s="51">
        <v>308310</v>
      </c>
      <c r="Y92" s="51">
        <v>146543</v>
      </c>
      <c r="Z92" s="51">
        <v>277596</v>
      </c>
      <c r="AA92" s="51">
        <v>34339</v>
      </c>
      <c r="AB92" s="51">
        <v>112577</v>
      </c>
      <c r="AC92" s="51">
        <v>239184</v>
      </c>
      <c r="AD92" s="51">
        <v>4893</v>
      </c>
      <c r="AE92" s="51">
        <v>12612</v>
      </c>
      <c r="AF92" s="51">
        <v>-114585</v>
      </c>
      <c r="AG92" s="51">
        <v>91685</v>
      </c>
      <c r="AH92" s="51"/>
    </row>
    <row r="93" spans="1:34" ht="15">
      <c r="A93" s="15">
        <v>1985</v>
      </c>
      <c r="B93" s="51">
        <v>2473786</v>
      </c>
      <c r="C93" s="51">
        <v>1261580</v>
      </c>
      <c r="D93" s="51">
        <v>399364</v>
      </c>
      <c r="E93" s="51">
        <v>466341</v>
      </c>
      <c r="F93" s="51">
        <v>5018</v>
      </c>
      <c r="G93" s="51">
        <v>1341253</v>
      </c>
      <c r="H93" s="51">
        <v>999770</v>
      </c>
      <c r="I93" s="51"/>
      <c r="J93" s="51">
        <v>2473786</v>
      </c>
      <c r="K93" s="51">
        <v>2244162</v>
      </c>
      <c r="L93" s="51">
        <v>143083</v>
      </c>
      <c r="M93" s="51">
        <v>1144712</v>
      </c>
      <c r="N93" s="51">
        <v>956367</v>
      </c>
      <c r="O93" s="51">
        <v>273944</v>
      </c>
      <c r="P93" s="51">
        <v>-44320</v>
      </c>
      <c r="Q93" s="51">
        <v>106324</v>
      </c>
      <c r="R93" s="51">
        <v>3462</v>
      </c>
      <c r="S93" s="51">
        <v>33297</v>
      </c>
      <c r="T93" s="51">
        <v>14021</v>
      </c>
      <c r="U93" s="51">
        <v>929142</v>
      </c>
      <c r="V93" s="51">
        <v>99526</v>
      </c>
      <c r="W93" s="51">
        <v>102023</v>
      </c>
      <c r="X93" s="51">
        <v>327935</v>
      </c>
      <c r="Y93" s="51">
        <v>158563</v>
      </c>
      <c r="Z93" s="51">
        <v>305113</v>
      </c>
      <c r="AA93" s="51">
        <v>36114</v>
      </c>
      <c r="AB93" s="51">
        <v>128642</v>
      </c>
      <c r="AC93" s="51">
        <v>254272</v>
      </c>
      <c r="AD93" s="51">
        <v>5565</v>
      </c>
      <c r="AE93" s="51">
        <v>14107</v>
      </c>
      <c r="AF93" s="51">
        <v>-126103</v>
      </c>
      <c r="AG93" s="51">
        <v>81783</v>
      </c>
      <c r="AH93" s="51"/>
    </row>
    <row r="94" spans="1:34" ht="15">
      <c r="A94" s="15">
        <v>1986</v>
      </c>
      <c r="B94" s="51">
        <v>2855180</v>
      </c>
      <c r="C94" s="51">
        <v>1366466</v>
      </c>
      <c r="D94" s="51">
        <v>422882</v>
      </c>
      <c r="E94" s="51">
        <v>517461</v>
      </c>
      <c r="F94" s="51">
        <v>-16805</v>
      </c>
      <c r="G94" s="51">
        <v>1658744</v>
      </c>
      <c r="H94" s="51">
        <v>1093568</v>
      </c>
      <c r="I94" s="51"/>
      <c r="J94" s="51">
        <v>2855180</v>
      </c>
      <c r="K94" s="51">
        <v>2566449</v>
      </c>
      <c r="L94" s="51">
        <v>158326</v>
      </c>
      <c r="M94" s="51">
        <v>1345071</v>
      </c>
      <c r="N94" s="51">
        <v>1063052</v>
      </c>
      <c r="O94" s="51">
        <v>292983</v>
      </c>
      <c r="P94" s="51">
        <v>-4252</v>
      </c>
      <c r="Q94" s="51">
        <v>117659</v>
      </c>
      <c r="R94" s="51">
        <v>3850</v>
      </c>
      <c r="S94" s="51">
        <v>36817</v>
      </c>
      <c r="T94" s="51">
        <v>13795</v>
      </c>
      <c r="U94" s="51">
        <v>1123528</v>
      </c>
      <c r="V94" s="51">
        <v>99825</v>
      </c>
      <c r="W94" s="51">
        <v>107923</v>
      </c>
      <c r="X94" s="51">
        <v>370109</v>
      </c>
      <c r="Y94" s="51">
        <v>176167</v>
      </c>
      <c r="Z94" s="51">
        <v>334173</v>
      </c>
      <c r="AA94" s="51">
        <v>37975</v>
      </c>
      <c r="AB94" s="51">
        <v>144628</v>
      </c>
      <c r="AC94" s="51">
        <v>268945</v>
      </c>
      <c r="AD94" s="51">
        <v>8230</v>
      </c>
      <c r="AE94" s="51">
        <v>15808</v>
      </c>
      <c r="AF94" s="51">
        <v>-132381</v>
      </c>
      <c r="AG94" s="51">
        <v>92387</v>
      </c>
      <c r="AH94" s="51">
        <v>35742</v>
      </c>
    </row>
    <row r="95" spans="1:34" ht="15">
      <c r="A95" s="15">
        <v>1987</v>
      </c>
      <c r="B95" s="51">
        <v>3237051</v>
      </c>
      <c r="C95" s="51">
        <v>1542478</v>
      </c>
      <c r="D95" s="51">
        <v>466196</v>
      </c>
      <c r="E95" s="51">
        <v>622598</v>
      </c>
      <c r="F95" s="51">
        <v>44336</v>
      </c>
      <c r="G95" s="51">
        <v>1855409</v>
      </c>
      <c r="H95" s="51">
        <v>1293966</v>
      </c>
      <c r="I95" s="51"/>
      <c r="J95" s="51">
        <v>3237051</v>
      </c>
      <c r="K95" s="51">
        <v>2909935</v>
      </c>
      <c r="L95" s="51">
        <v>171728</v>
      </c>
      <c r="M95" s="51">
        <v>1510912</v>
      </c>
      <c r="N95" s="51">
        <v>1227295</v>
      </c>
      <c r="O95" s="51">
        <v>314771</v>
      </c>
      <c r="P95" s="51">
        <v>12345</v>
      </c>
      <c r="Q95" s="51">
        <v>123108</v>
      </c>
      <c r="R95" s="51">
        <v>4288</v>
      </c>
      <c r="S95" s="51">
        <v>44332</v>
      </c>
      <c r="T95" s="51">
        <v>15034</v>
      </c>
      <c r="U95" s="51">
        <v>1258998</v>
      </c>
      <c r="V95" s="51">
        <v>110899</v>
      </c>
      <c r="W95" s="51">
        <v>125981</v>
      </c>
      <c r="X95" s="51">
        <v>417547</v>
      </c>
      <c r="Y95" s="51">
        <v>198510</v>
      </c>
      <c r="Z95" s="51">
        <v>400031</v>
      </c>
      <c r="AA95" s="51">
        <v>40005</v>
      </c>
      <c r="AB95" s="51">
        <v>171202</v>
      </c>
      <c r="AC95" s="51">
        <v>289608</v>
      </c>
      <c r="AD95" s="51">
        <v>8301</v>
      </c>
      <c r="AE95" s="51">
        <v>16862</v>
      </c>
      <c r="AF95" s="51">
        <v>-141382</v>
      </c>
      <c r="AG95" s="51">
        <v>101903</v>
      </c>
      <c r="AH95" s="51">
        <v>51824</v>
      </c>
    </row>
    <row r="96" spans="1:34" ht="15">
      <c r="A96" s="15">
        <v>1988</v>
      </c>
      <c r="B96" s="51">
        <v>3523193</v>
      </c>
      <c r="C96" s="51">
        <v>1781435</v>
      </c>
      <c r="D96" s="51">
        <v>529866</v>
      </c>
      <c r="E96" s="51">
        <v>733689</v>
      </c>
      <c r="F96" s="51">
        <v>100236</v>
      </c>
      <c r="G96" s="51">
        <v>1914488</v>
      </c>
      <c r="H96" s="51">
        <v>1536521</v>
      </c>
      <c r="I96" s="51"/>
      <c r="J96" s="51">
        <v>3523193</v>
      </c>
      <c r="K96" s="51">
        <v>3173920</v>
      </c>
      <c r="L96" s="51">
        <v>177416</v>
      </c>
      <c r="M96" s="51">
        <v>1579639</v>
      </c>
      <c r="N96" s="51">
        <v>1416865</v>
      </c>
      <c r="O96" s="51">
        <v>360915</v>
      </c>
      <c r="P96" s="51">
        <v>-11642</v>
      </c>
      <c r="Q96" s="51">
        <v>128197</v>
      </c>
      <c r="R96" s="51">
        <v>4805</v>
      </c>
      <c r="S96" s="51">
        <v>44414</v>
      </c>
      <c r="T96" s="51">
        <v>15870</v>
      </c>
      <c r="U96" s="51">
        <v>1308726</v>
      </c>
      <c r="V96" s="51">
        <v>106859</v>
      </c>
      <c r="W96" s="51">
        <v>148184</v>
      </c>
      <c r="X96" s="51">
        <v>467055</v>
      </c>
      <c r="Y96" s="51">
        <v>220481</v>
      </c>
      <c r="Z96" s="51">
        <v>490548</v>
      </c>
      <c r="AA96" s="51">
        <v>42518</v>
      </c>
      <c r="AB96" s="51">
        <v>196263</v>
      </c>
      <c r="AC96" s="51">
        <v>333341</v>
      </c>
      <c r="AD96" s="51">
        <v>9236</v>
      </c>
      <c r="AE96" s="51">
        <v>18338</v>
      </c>
      <c r="AF96" s="51">
        <v>-180071</v>
      </c>
      <c r="AG96" s="51">
        <v>109711</v>
      </c>
      <c r="AH96" s="51">
        <v>58718</v>
      </c>
    </row>
    <row r="97" spans="1:34" ht="15">
      <c r="A97" s="15">
        <v>1989</v>
      </c>
      <c r="B97" s="51">
        <v>3938826</v>
      </c>
      <c r="C97" s="51">
        <v>2103665</v>
      </c>
      <c r="D97" s="51">
        <v>616423</v>
      </c>
      <c r="E97" s="51">
        <v>869564</v>
      </c>
      <c r="F97" s="51">
        <v>53859</v>
      </c>
      <c r="G97" s="51">
        <v>1953257</v>
      </c>
      <c r="H97" s="51">
        <v>1657942</v>
      </c>
      <c r="I97" s="51"/>
      <c r="J97" s="51">
        <v>3938826</v>
      </c>
      <c r="K97" s="51">
        <v>3557270</v>
      </c>
      <c r="L97" s="51">
        <v>192872</v>
      </c>
      <c r="M97" s="51">
        <v>1666633</v>
      </c>
      <c r="N97" s="51">
        <v>1697765</v>
      </c>
      <c r="O97" s="51">
        <v>416967</v>
      </c>
      <c r="P97" s="51">
        <v>-35411</v>
      </c>
      <c r="Q97" s="51">
        <v>144574</v>
      </c>
      <c r="R97" s="51">
        <v>2545</v>
      </c>
      <c r="S97" s="51">
        <v>45753</v>
      </c>
      <c r="T97" s="51">
        <v>16576</v>
      </c>
      <c r="U97" s="51">
        <v>1361050</v>
      </c>
      <c r="V97" s="51">
        <v>113231</v>
      </c>
      <c r="W97" s="51">
        <v>175776</v>
      </c>
      <c r="X97" s="51">
        <v>531959</v>
      </c>
      <c r="Y97" s="51">
        <v>244858</v>
      </c>
      <c r="Z97" s="51">
        <v>638520</v>
      </c>
      <c r="AA97" s="51">
        <v>54848</v>
      </c>
      <c r="AB97" s="51">
        <v>227580</v>
      </c>
      <c r="AC97" s="51">
        <v>382694</v>
      </c>
      <c r="AD97" s="51">
        <v>12632</v>
      </c>
      <c r="AE97" s="51">
        <v>21641</v>
      </c>
      <c r="AF97" s="51">
        <v>-228155</v>
      </c>
      <c r="AG97" s="51">
        <v>121688</v>
      </c>
      <c r="AH97" s="51">
        <v>71056</v>
      </c>
    </row>
    <row r="98" spans="1:34" ht="15">
      <c r="A98" s="15">
        <v>1990</v>
      </c>
      <c r="B98" s="51">
        <v>4307043</v>
      </c>
      <c r="C98" s="51">
        <v>2358684</v>
      </c>
      <c r="D98" s="51">
        <v>739605</v>
      </c>
      <c r="E98" s="51">
        <v>965580</v>
      </c>
      <c r="F98" s="51">
        <v>28539</v>
      </c>
      <c r="G98" s="51">
        <v>2013953</v>
      </c>
      <c r="H98" s="51">
        <v>1799318</v>
      </c>
      <c r="I98" s="51"/>
      <c r="J98" s="51">
        <v>4307043</v>
      </c>
      <c r="K98" s="51">
        <v>3884158</v>
      </c>
      <c r="L98" s="51">
        <v>180110</v>
      </c>
      <c r="M98" s="51">
        <v>1775583</v>
      </c>
      <c r="N98" s="51">
        <v>1928465</v>
      </c>
      <c r="O98" s="51">
        <v>496878</v>
      </c>
      <c r="P98" s="51">
        <v>-73993</v>
      </c>
      <c r="Q98" s="51">
        <v>131888</v>
      </c>
      <c r="R98" s="51">
        <v>1424</v>
      </c>
      <c r="S98" s="51">
        <v>46798</v>
      </c>
      <c r="T98" s="51">
        <v>16592</v>
      </c>
      <c r="U98" s="51">
        <v>1434545</v>
      </c>
      <c r="V98" s="51">
        <v>121101</v>
      </c>
      <c r="W98" s="51">
        <v>203345</v>
      </c>
      <c r="X98" s="51">
        <v>611988</v>
      </c>
      <c r="Y98" s="51">
        <v>265272</v>
      </c>
      <c r="Z98" s="51">
        <v>719812</v>
      </c>
      <c r="AA98" s="51">
        <v>65777</v>
      </c>
      <c r="AB98" s="51">
        <v>265616</v>
      </c>
      <c r="AC98" s="51">
        <v>458477</v>
      </c>
      <c r="AD98" s="51">
        <v>13650</v>
      </c>
      <c r="AE98" s="51">
        <v>24751</v>
      </c>
      <c r="AF98" s="51">
        <v>-269819</v>
      </c>
      <c r="AG98" s="51">
        <v>114455</v>
      </c>
      <c r="AH98" s="51">
        <v>81371</v>
      </c>
    </row>
    <row r="99" spans="1:34" ht="15">
      <c r="A99" s="15">
        <v>1991</v>
      </c>
      <c r="B99" s="51">
        <v>4810705</v>
      </c>
      <c r="C99" s="51">
        <v>2635459</v>
      </c>
      <c r="D99" s="51">
        <v>836780</v>
      </c>
      <c r="E99" s="51">
        <v>1066604</v>
      </c>
      <c r="F99" s="51">
        <v>53815</v>
      </c>
      <c r="G99" s="51">
        <v>2280505</v>
      </c>
      <c r="H99" s="51">
        <v>2062458</v>
      </c>
      <c r="I99" s="51"/>
      <c r="J99" s="51">
        <v>4810705</v>
      </c>
      <c r="K99" s="51">
        <v>4333108</v>
      </c>
      <c r="L99" s="51">
        <v>182356</v>
      </c>
      <c r="M99" s="51">
        <v>1975634</v>
      </c>
      <c r="N99" s="51">
        <v>2175118</v>
      </c>
      <c r="O99" s="51">
        <v>576080</v>
      </c>
      <c r="P99" s="51">
        <v>-98483</v>
      </c>
      <c r="Q99" s="51">
        <v>138808</v>
      </c>
      <c r="R99" s="51">
        <v>1446</v>
      </c>
      <c r="S99" s="51">
        <v>42102</v>
      </c>
      <c r="T99" s="51">
        <v>17796</v>
      </c>
      <c r="U99" s="51">
        <v>1603842</v>
      </c>
      <c r="V99" s="51">
        <v>128254</v>
      </c>
      <c r="W99" s="51">
        <v>225742</v>
      </c>
      <c r="X99" s="51">
        <v>702911</v>
      </c>
      <c r="Y99" s="51">
        <v>297917</v>
      </c>
      <c r="Z99" s="51">
        <v>781505</v>
      </c>
      <c r="AA99" s="51">
        <v>77013</v>
      </c>
      <c r="AB99" s="51">
        <v>315772</v>
      </c>
      <c r="AC99" s="51">
        <v>532239</v>
      </c>
      <c r="AD99" s="51">
        <v>14754</v>
      </c>
      <c r="AE99" s="51">
        <v>29087</v>
      </c>
      <c r="AF99" s="51">
        <v>-311236</v>
      </c>
      <c r="AG99" s="51">
        <v>116632</v>
      </c>
      <c r="AH99" s="51">
        <v>96121</v>
      </c>
    </row>
    <row r="100" spans="1:34" ht="15">
      <c r="A100" s="15">
        <v>1992</v>
      </c>
      <c r="B100" s="51">
        <v>5338952</v>
      </c>
      <c r="C100" s="51">
        <v>2987919</v>
      </c>
      <c r="D100" s="51">
        <v>893352</v>
      </c>
      <c r="E100" s="51">
        <v>1288580</v>
      </c>
      <c r="F100" s="51">
        <v>73831</v>
      </c>
      <c r="G100" s="51">
        <v>2324857</v>
      </c>
      <c r="H100" s="51">
        <v>2229587</v>
      </c>
      <c r="I100" s="51"/>
      <c r="J100" s="51">
        <v>5338952</v>
      </c>
      <c r="K100" s="51">
        <v>4837636</v>
      </c>
      <c r="L100" s="51">
        <v>191974</v>
      </c>
      <c r="M100" s="51">
        <v>2139747</v>
      </c>
      <c r="N100" s="51">
        <v>2505915</v>
      </c>
      <c r="O100" s="51">
        <v>615292</v>
      </c>
      <c r="P100" s="51">
        <v>-113976</v>
      </c>
      <c r="Q100" s="51">
        <v>147187</v>
      </c>
      <c r="R100" s="51">
        <v>1284</v>
      </c>
      <c r="S100" s="51">
        <v>43503</v>
      </c>
      <c r="T100" s="51">
        <v>32984</v>
      </c>
      <c r="U100" s="51">
        <v>1698719</v>
      </c>
      <c r="V100" s="51">
        <v>145359</v>
      </c>
      <c r="W100" s="51">
        <v>262685</v>
      </c>
      <c r="X100" s="51">
        <v>806250</v>
      </c>
      <c r="Y100" s="51">
        <v>334033</v>
      </c>
      <c r="Z100" s="51">
        <v>910469</v>
      </c>
      <c r="AA100" s="51">
        <v>92544</v>
      </c>
      <c r="AB100" s="51">
        <v>362619</v>
      </c>
      <c r="AC100" s="51">
        <v>574708</v>
      </c>
      <c r="AD100" s="51">
        <v>16297</v>
      </c>
      <c r="AE100" s="51">
        <v>24287</v>
      </c>
      <c r="AF100" s="51">
        <v>-369337</v>
      </c>
      <c r="AG100" s="51">
        <v>138628</v>
      </c>
      <c r="AH100" s="51">
        <v>116733</v>
      </c>
    </row>
    <row r="101" spans="1:34" ht="15">
      <c r="A101" s="15">
        <v>1993</v>
      </c>
      <c r="B101" s="51">
        <v>5918376</v>
      </c>
      <c r="C101" s="51">
        <v>3347747</v>
      </c>
      <c r="D101" s="51">
        <v>924790</v>
      </c>
      <c r="E101" s="51">
        <v>1489590</v>
      </c>
      <c r="F101" s="51">
        <v>60018</v>
      </c>
      <c r="G101" s="51">
        <v>2608915</v>
      </c>
      <c r="H101" s="51">
        <v>2512684</v>
      </c>
      <c r="I101" s="51"/>
      <c r="J101" s="51">
        <v>5918376</v>
      </c>
      <c r="K101" s="51">
        <v>5380640</v>
      </c>
      <c r="L101" s="51">
        <v>215333</v>
      </c>
      <c r="M101" s="51">
        <v>2328822</v>
      </c>
      <c r="N101" s="51">
        <v>2836485</v>
      </c>
      <c r="O101" s="51">
        <v>667082</v>
      </c>
      <c r="P101" s="51">
        <v>-129346</v>
      </c>
      <c r="Q101" s="51">
        <v>163296</v>
      </c>
      <c r="R101" s="51">
        <v>1431</v>
      </c>
      <c r="S101" s="51">
        <v>50606</v>
      </c>
      <c r="T101" s="51">
        <v>45326</v>
      </c>
      <c r="U101" s="51">
        <v>1808804</v>
      </c>
      <c r="V101" s="51">
        <v>159616</v>
      </c>
      <c r="W101" s="51">
        <v>315076</v>
      </c>
      <c r="X101" s="51">
        <v>905719</v>
      </c>
      <c r="Y101" s="51">
        <v>373121</v>
      </c>
      <c r="Z101" s="51">
        <v>1039055</v>
      </c>
      <c r="AA101" s="51">
        <v>108955</v>
      </c>
      <c r="AB101" s="51">
        <v>409635</v>
      </c>
      <c r="AC101" s="51">
        <v>621128</v>
      </c>
      <c r="AD101" s="51">
        <v>17473</v>
      </c>
      <c r="AE101" s="51">
        <v>28481</v>
      </c>
      <c r="AF101" s="51">
        <v>-418667</v>
      </c>
      <c r="AG101" s="51">
        <v>152468</v>
      </c>
      <c r="AH101" s="51">
        <v>136853</v>
      </c>
    </row>
    <row r="102" spans="1:34" ht="15">
      <c r="A102" s="15">
        <v>1994</v>
      </c>
      <c r="B102" s="51">
        <v>6463600</v>
      </c>
      <c r="C102" s="51">
        <v>3773534</v>
      </c>
      <c r="D102" s="51">
        <v>941500</v>
      </c>
      <c r="E102" s="51">
        <v>1588779</v>
      </c>
      <c r="F102" s="51">
        <v>51840</v>
      </c>
      <c r="G102" s="51">
        <v>2821162</v>
      </c>
      <c r="H102" s="51">
        <v>2713215</v>
      </c>
      <c r="I102" s="51"/>
      <c r="J102" s="51">
        <v>6463600</v>
      </c>
      <c r="K102" s="51">
        <v>5903079</v>
      </c>
      <c r="L102" s="51">
        <v>227172</v>
      </c>
      <c r="M102" s="51">
        <v>2437727</v>
      </c>
      <c r="N102" s="51">
        <v>3238180</v>
      </c>
      <c r="O102" s="51">
        <v>726048</v>
      </c>
      <c r="P102" s="51">
        <v>-165527</v>
      </c>
      <c r="Q102" s="51">
        <v>174371</v>
      </c>
      <c r="R102" s="51">
        <v>1605</v>
      </c>
      <c r="S102" s="51">
        <v>51196</v>
      </c>
      <c r="T102" s="51">
        <v>33033</v>
      </c>
      <c r="U102" s="51">
        <v>1873978</v>
      </c>
      <c r="V102" s="51">
        <v>170390</v>
      </c>
      <c r="W102" s="51">
        <v>360326</v>
      </c>
      <c r="X102" s="51">
        <v>1008857</v>
      </c>
      <c r="Y102" s="51">
        <v>412474</v>
      </c>
      <c r="Z102" s="51">
        <v>1225603</v>
      </c>
      <c r="AA102" s="51">
        <v>129262</v>
      </c>
      <c r="AB102" s="51">
        <v>461984</v>
      </c>
      <c r="AC102" s="51">
        <v>663743</v>
      </c>
      <c r="AD102" s="51">
        <v>28700</v>
      </c>
      <c r="AE102" s="51">
        <v>33605</v>
      </c>
      <c r="AF102" s="51">
        <v>-476514</v>
      </c>
      <c r="AG102" s="51">
        <v>160638</v>
      </c>
      <c r="AH102" s="51">
        <v>150349</v>
      </c>
    </row>
    <row r="103" spans="1:34" ht="15">
      <c r="A103" s="15">
        <v>1995</v>
      </c>
      <c r="B103" s="51">
        <v>7017933</v>
      </c>
      <c r="C103" s="51">
        <v>4124738</v>
      </c>
      <c r="D103" s="51">
        <v>999083</v>
      </c>
      <c r="E103" s="51">
        <v>1750642</v>
      </c>
      <c r="F103" s="51">
        <v>26854</v>
      </c>
      <c r="G103" s="51">
        <v>3366997</v>
      </c>
      <c r="H103" s="51">
        <v>3250381</v>
      </c>
      <c r="I103" s="51"/>
      <c r="J103" s="51">
        <v>7017933</v>
      </c>
      <c r="K103" s="51">
        <v>6423567</v>
      </c>
      <c r="L103" s="51">
        <v>244265</v>
      </c>
      <c r="M103" s="51">
        <v>2552997</v>
      </c>
      <c r="N103" s="51">
        <v>3626305</v>
      </c>
      <c r="O103" s="51">
        <v>789696</v>
      </c>
      <c r="P103" s="51">
        <v>-195330</v>
      </c>
      <c r="Q103" s="51">
        <v>187104</v>
      </c>
      <c r="R103" s="51">
        <v>1252</v>
      </c>
      <c r="S103" s="51">
        <v>55909</v>
      </c>
      <c r="T103" s="51">
        <v>33032</v>
      </c>
      <c r="U103" s="51">
        <v>1959471</v>
      </c>
      <c r="V103" s="51">
        <v>179111</v>
      </c>
      <c r="W103" s="51">
        <v>381383</v>
      </c>
      <c r="X103" s="51">
        <v>1147123</v>
      </c>
      <c r="Y103" s="51">
        <v>447430</v>
      </c>
      <c r="Z103" s="51">
        <v>1351583</v>
      </c>
      <c r="AA103" s="51">
        <v>147913</v>
      </c>
      <c r="AB103" s="51">
        <v>532256</v>
      </c>
      <c r="AC103" s="51">
        <v>726590</v>
      </c>
      <c r="AD103" s="51">
        <v>23815</v>
      </c>
      <c r="AE103" s="51">
        <v>39291</v>
      </c>
      <c r="AF103" s="51">
        <v>-520139</v>
      </c>
      <c r="AG103" s="51">
        <v>172007</v>
      </c>
      <c r="AH103" s="51">
        <v>152802</v>
      </c>
    </row>
    <row r="104" spans="1:34" ht="15">
      <c r="A104" s="15">
        <v>1996</v>
      </c>
      <c r="B104" s="51">
        <v>7678126</v>
      </c>
      <c r="C104" s="51">
        <v>4539920</v>
      </c>
      <c r="D104" s="51">
        <v>1097699</v>
      </c>
      <c r="E104" s="51">
        <v>1727366</v>
      </c>
      <c r="F104" s="51">
        <v>54009</v>
      </c>
      <c r="G104" s="51">
        <v>3640089</v>
      </c>
      <c r="H104" s="51">
        <v>3380957</v>
      </c>
      <c r="I104" s="51"/>
      <c r="J104" s="51">
        <v>7678126</v>
      </c>
      <c r="K104" s="51">
        <v>7034381</v>
      </c>
      <c r="L104" s="51">
        <v>245184</v>
      </c>
      <c r="M104" s="51">
        <v>2742061</v>
      </c>
      <c r="N104" s="51">
        <v>4047136</v>
      </c>
      <c r="O104" s="51">
        <v>877254</v>
      </c>
      <c r="P104" s="51">
        <v>-233509</v>
      </c>
      <c r="Q104" s="51">
        <v>191688.58179898703</v>
      </c>
      <c r="R104" s="51">
        <v>1069.7554555226418</v>
      </c>
      <c r="S104" s="51">
        <v>52425.66274549032</v>
      </c>
      <c r="T104" s="51">
        <v>31334</v>
      </c>
      <c r="U104" s="51">
        <v>2143654</v>
      </c>
      <c r="V104" s="51">
        <v>190327</v>
      </c>
      <c r="W104" s="51">
        <v>376746</v>
      </c>
      <c r="X104" s="51">
        <v>1289625</v>
      </c>
      <c r="Y104" s="51">
        <v>488800</v>
      </c>
      <c r="Z104" s="51">
        <v>1497685</v>
      </c>
      <c r="AA104" s="51">
        <v>167830</v>
      </c>
      <c r="AB104" s="51">
        <v>603196</v>
      </c>
      <c r="AC104" s="51">
        <v>795667</v>
      </c>
      <c r="AD104" s="51">
        <v>29872</v>
      </c>
      <c r="AE104" s="51">
        <v>51715</v>
      </c>
      <c r="AF104" s="51">
        <v>-539648</v>
      </c>
      <c r="AG104" s="51">
        <v>150456</v>
      </c>
      <c r="AH104" s="51">
        <v>155683</v>
      </c>
    </row>
    <row r="105" spans="1:34" ht="15">
      <c r="A105" s="15">
        <v>1997</v>
      </c>
      <c r="B105" s="51">
        <v>8328780</v>
      </c>
      <c r="C105" s="51">
        <v>4936084</v>
      </c>
      <c r="D105" s="51">
        <v>1197631</v>
      </c>
      <c r="E105" s="51">
        <v>1895357</v>
      </c>
      <c r="F105" s="51">
        <v>121089</v>
      </c>
      <c r="G105" s="51">
        <v>4019880</v>
      </c>
      <c r="H105" s="51">
        <v>3841261</v>
      </c>
      <c r="I105" s="51"/>
      <c r="J105" s="51">
        <v>8328780</v>
      </c>
      <c r="K105" s="51">
        <v>7697439</v>
      </c>
      <c r="L105" s="51">
        <v>212100</v>
      </c>
      <c r="M105" s="51">
        <v>2941615</v>
      </c>
      <c r="N105" s="51">
        <v>4543724</v>
      </c>
      <c r="O105" s="51">
        <v>931804</v>
      </c>
      <c r="P105" s="51">
        <v>-300463</v>
      </c>
      <c r="Q105" s="51">
        <v>164085.1151577171</v>
      </c>
      <c r="R105" s="51">
        <v>990.1388001915707</v>
      </c>
      <c r="S105" s="51">
        <v>47024.746042091334</v>
      </c>
      <c r="T105" s="51">
        <v>38631</v>
      </c>
      <c r="U105" s="51">
        <v>2315420</v>
      </c>
      <c r="V105" s="51">
        <v>195779</v>
      </c>
      <c r="W105" s="51">
        <v>391785</v>
      </c>
      <c r="X105" s="51">
        <v>1434915</v>
      </c>
      <c r="Y105" s="51">
        <v>530916</v>
      </c>
      <c r="Z105" s="51">
        <v>1711972</v>
      </c>
      <c r="AA105" s="51">
        <v>189279</v>
      </c>
      <c r="AB105" s="51">
        <v>676642</v>
      </c>
      <c r="AC105" s="51">
        <v>848859</v>
      </c>
      <c r="AD105" s="51">
        <v>28572</v>
      </c>
      <c r="AE105" s="51">
        <v>54373</v>
      </c>
      <c r="AF105" s="51">
        <v>-623390</v>
      </c>
      <c r="AG105" s="51">
        <v>158030</v>
      </c>
      <c r="AH105" s="51">
        <v>164897</v>
      </c>
    </row>
    <row r="106" spans="1:34" ht="15">
      <c r="A106" s="15">
        <v>1998</v>
      </c>
      <c r="B106" s="51">
        <v>8938967</v>
      </c>
      <c r="C106" s="51">
        <v>5334143</v>
      </c>
      <c r="D106" s="51">
        <v>1279698</v>
      </c>
      <c r="E106" s="51">
        <v>2103919</v>
      </c>
      <c r="F106" s="51">
        <v>122572</v>
      </c>
      <c r="G106" s="51">
        <v>4274219</v>
      </c>
      <c r="H106" s="51">
        <v>4175584</v>
      </c>
      <c r="I106" s="51"/>
      <c r="J106" s="51">
        <v>8938967</v>
      </c>
      <c r="K106" s="51">
        <v>8281441</v>
      </c>
      <c r="L106" s="51">
        <v>220605</v>
      </c>
      <c r="M106" s="51">
        <v>3090002</v>
      </c>
      <c r="N106" s="51">
        <v>4970834</v>
      </c>
      <c r="O106" s="51">
        <v>997795</v>
      </c>
      <c r="P106" s="51">
        <v>-340269</v>
      </c>
      <c r="Q106" s="51">
        <v>169920.0244663359</v>
      </c>
      <c r="R106" s="51">
        <v>980.8884083334452</v>
      </c>
      <c r="S106" s="51">
        <v>49704.08712533069</v>
      </c>
      <c r="T106" s="51">
        <v>46777</v>
      </c>
      <c r="U106" s="51">
        <v>2448395</v>
      </c>
      <c r="V106" s="51">
        <v>205575</v>
      </c>
      <c r="W106" s="51">
        <v>389255</v>
      </c>
      <c r="X106" s="51">
        <v>1588691</v>
      </c>
      <c r="Y106" s="51">
        <v>588555</v>
      </c>
      <c r="Z106" s="51">
        <v>1819990</v>
      </c>
      <c r="AA106" s="51">
        <v>212428</v>
      </c>
      <c r="AB106" s="51">
        <v>761170</v>
      </c>
      <c r="AC106" s="51">
        <v>895887</v>
      </c>
      <c r="AD106" s="51">
        <v>43669</v>
      </c>
      <c r="AE106" s="51">
        <v>58239</v>
      </c>
      <c r="AF106" s="51">
        <v>-664239</v>
      </c>
      <c r="AG106" s="51">
        <v>153416</v>
      </c>
      <c r="AH106" s="51">
        <v>170554</v>
      </c>
    </row>
    <row r="107" spans="1:34" ht="15">
      <c r="A107" s="15">
        <v>1999</v>
      </c>
      <c r="B107" s="51">
        <v>9289929</v>
      </c>
      <c r="C107" s="51">
        <v>5641313</v>
      </c>
      <c r="D107" s="51">
        <v>1221717</v>
      </c>
      <c r="E107" s="51">
        <v>2124744</v>
      </c>
      <c r="F107" s="51">
        <v>130621</v>
      </c>
      <c r="G107" s="51">
        <v>4402101</v>
      </c>
      <c r="H107" s="51">
        <v>4230567</v>
      </c>
      <c r="I107" s="51"/>
      <c r="J107" s="51">
        <v>9289929</v>
      </c>
      <c r="K107" s="51">
        <v>8626475</v>
      </c>
      <c r="L107" s="51">
        <v>237531</v>
      </c>
      <c r="M107" s="51">
        <v>3082452</v>
      </c>
      <c r="N107" s="51">
        <v>5306492</v>
      </c>
      <c r="O107" s="51">
        <v>1043063</v>
      </c>
      <c r="P107" s="51">
        <v>-379609</v>
      </c>
      <c r="Q107" s="51">
        <v>187687.8645539298</v>
      </c>
      <c r="R107" s="51">
        <v>846.3322901842085</v>
      </c>
      <c r="S107" s="51">
        <v>48996.80315588597</v>
      </c>
      <c r="T107" s="51">
        <v>46391</v>
      </c>
      <c r="U107" s="51">
        <v>2470012</v>
      </c>
      <c r="V107" s="51">
        <v>207749</v>
      </c>
      <c r="W107" s="51">
        <v>358300</v>
      </c>
      <c r="X107" s="51">
        <v>1717692</v>
      </c>
      <c r="Y107" s="51">
        <v>625637</v>
      </c>
      <c r="Z107" s="51">
        <v>1890388</v>
      </c>
      <c r="AA107" s="51">
        <v>237144</v>
      </c>
      <c r="AB107" s="51">
        <v>835631</v>
      </c>
      <c r="AC107" s="51">
        <v>946549</v>
      </c>
      <c r="AD107" s="51">
        <v>33395</v>
      </c>
      <c r="AE107" s="51">
        <v>63119</v>
      </c>
      <c r="AF107" s="51">
        <v>-692599</v>
      </c>
      <c r="AG107" s="51">
        <v>139348</v>
      </c>
      <c r="AH107" s="51">
        <v>173642</v>
      </c>
    </row>
    <row r="108" spans="1:34" ht="15">
      <c r="A108" s="15">
        <v>2000</v>
      </c>
      <c r="B108" s="51">
        <v>9663388</v>
      </c>
      <c r="C108" s="51">
        <v>5981274</v>
      </c>
      <c r="D108" s="51">
        <v>1246983</v>
      </c>
      <c r="E108" s="51">
        <v>2267328</v>
      </c>
      <c r="F108" s="51">
        <v>-54978</v>
      </c>
      <c r="G108" s="51">
        <v>5260994</v>
      </c>
      <c r="H108" s="51">
        <v>5038213</v>
      </c>
      <c r="I108" s="51"/>
      <c r="J108" s="51">
        <v>9663388</v>
      </c>
      <c r="K108" s="51">
        <v>8950922</v>
      </c>
      <c r="L108" s="51">
        <v>201810</v>
      </c>
      <c r="M108" s="51">
        <v>3128699</v>
      </c>
      <c r="N108" s="51">
        <v>5620413</v>
      </c>
      <c r="O108" s="51">
        <v>1092418</v>
      </c>
      <c r="P108" s="51">
        <v>-379952</v>
      </c>
      <c r="Q108" s="51">
        <v>158308</v>
      </c>
      <c r="R108" s="51">
        <v>813</v>
      </c>
      <c r="S108" s="51">
        <v>42689</v>
      </c>
      <c r="T108" s="51">
        <v>40427</v>
      </c>
      <c r="U108" s="51">
        <v>2550380</v>
      </c>
      <c r="V108" s="51">
        <v>208325</v>
      </c>
      <c r="W108" s="51">
        <v>329567</v>
      </c>
      <c r="X108" s="51">
        <v>1865320</v>
      </c>
      <c r="Y108" s="51">
        <v>648571</v>
      </c>
      <c r="Z108" s="51">
        <v>1937655</v>
      </c>
      <c r="AA108" s="51">
        <v>261783</v>
      </c>
      <c r="AB108" s="51">
        <v>907084</v>
      </c>
      <c r="AC108" s="51">
        <v>984982</v>
      </c>
      <c r="AD108" s="51">
        <v>39000</v>
      </c>
      <c r="AE108" s="51">
        <v>68436</v>
      </c>
      <c r="AF108" s="51">
        <v>-704555</v>
      </c>
      <c r="AG108" s="51">
        <v>146443</v>
      </c>
      <c r="AH108" s="51">
        <v>178160</v>
      </c>
    </row>
    <row r="109" spans="1:34" ht="15">
      <c r="A109" s="28"/>
      <c r="B109" s="19"/>
      <c r="C109" s="19"/>
      <c r="D109" s="19"/>
      <c r="E109" s="19"/>
      <c r="F109" s="19"/>
      <c r="G109" s="19"/>
      <c r="H109" s="19"/>
      <c r="I109" s="19"/>
      <c r="J109" s="19"/>
      <c r="K109" s="19"/>
      <c r="L109" s="19"/>
      <c r="M109" s="19"/>
      <c r="N109" s="19"/>
      <c r="O109" s="20"/>
      <c r="P109" s="20"/>
      <c r="Q109" s="19"/>
      <c r="R109" s="19"/>
      <c r="S109" s="19"/>
      <c r="T109" s="19"/>
      <c r="U109" s="19"/>
      <c r="V109" s="19"/>
      <c r="W109" s="19"/>
      <c r="X109" s="19"/>
      <c r="Y109" s="19"/>
      <c r="Z109" s="19"/>
      <c r="AA109" s="19"/>
      <c r="AB109" s="19"/>
      <c r="AC109" s="19"/>
      <c r="AD109" s="20"/>
      <c r="AE109" s="20"/>
      <c r="AF109" s="19"/>
      <c r="AG109" s="19"/>
      <c r="AH109" s="19"/>
    </row>
    <row r="167" ht="15">
      <c r="AK167" s="15"/>
    </row>
    <row r="220" ht="15">
      <c r="B220" s="19"/>
    </row>
  </sheetData>
  <sheetProtection/>
  <mergeCells count="24">
    <mergeCell ref="AE6:AE7"/>
    <mergeCell ref="AF6:AF7"/>
    <mergeCell ref="AG6:AG7"/>
    <mergeCell ref="AH6:AH7"/>
    <mergeCell ref="Y6:Y7"/>
    <mergeCell ref="Z6:Z7"/>
    <mergeCell ref="AC6:AC7"/>
    <mergeCell ref="AD6:AD7"/>
    <mergeCell ref="U6:U7"/>
    <mergeCell ref="V6:V7"/>
    <mergeCell ref="W6:W7"/>
    <mergeCell ref="X6:X7"/>
    <mergeCell ref="Q6:Q7"/>
    <mergeCell ref="R6:R7"/>
    <mergeCell ref="S6:S7"/>
    <mergeCell ref="T6:T7"/>
    <mergeCell ref="F6:F7"/>
    <mergeCell ref="J5:J7"/>
    <mergeCell ref="O5:O7"/>
    <mergeCell ref="P5:P7"/>
    <mergeCell ref="B5:B7"/>
    <mergeCell ref="C6:C7"/>
    <mergeCell ref="D6:D7"/>
    <mergeCell ref="E6:E7"/>
  </mergeCells>
  <printOptions/>
  <pageMargins left="0.75" right="0.75" top="1" bottom="1" header="0.512" footer="0.512"/>
  <pageSetup horizontalDpi="600" verticalDpi="600" orientation="portrait" paperSize="12" r:id="rId1"/>
</worksheet>
</file>

<file path=xl/worksheets/sheet2.xml><?xml version="1.0" encoding="utf-8"?>
<worksheet xmlns="http://schemas.openxmlformats.org/spreadsheetml/2006/main" xmlns:r="http://schemas.openxmlformats.org/officeDocument/2006/relationships">
  <dimension ref="A1:AH109"/>
  <sheetViews>
    <sheetView zoomScalePageLayoutView="0" workbookViewId="0" topLeftCell="A1">
      <selection activeCell="A1" sqref="A1"/>
    </sheetView>
  </sheetViews>
  <sheetFormatPr defaultColWidth="9.00390625" defaultRowHeight="13.5"/>
  <cols>
    <col min="1" max="1" width="9.00390625" style="1" customWidth="1"/>
    <col min="2" max="34" width="13.625" style="1" customWidth="1"/>
    <col min="35" max="16384" width="9.00390625" style="1" customWidth="1"/>
  </cols>
  <sheetData>
    <row r="1" ht="15">
      <c r="A1" s="1" t="s">
        <v>41</v>
      </c>
    </row>
    <row r="3" spans="1:34" ht="15">
      <c r="A3" s="39"/>
      <c r="B3" s="2">
        <v>1</v>
      </c>
      <c r="C3" s="3">
        <v>2</v>
      </c>
      <c r="D3" s="2">
        <v>3</v>
      </c>
      <c r="E3" s="3">
        <v>4</v>
      </c>
      <c r="F3" s="2">
        <v>5</v>
      </c>
      <c r="G3" s="3">
        <v>6</v>
      </c>
      <c r="H3" s="2">
        <v>7</v>
      </c>
      <c r="I3" s="2">
        <v>8</v>
      </c>
      <c r="J3" s="3">
        <v>9</v>
      </c>
      <c r="K3" s="2">
        <v>10</v>
      </c>
      <c r="L3" s="2">
        <v>11</v>
      </c>
      <c r="M3" s="2">
        <v>12</v>
      </c>
      <c r="N3" s="2">
        <v>13</v>
      </c>
      <c r="O3" s="2">
        <v>14</v>
      </c>
      <c r="P3" s="2">
        <v>15</v>
      </c>
      <c r="Q3" s="2">
        <v>16</v>
      </c>
      <c r="R3" s="2">
        <v>17</v>
      </c>
      <c r="S3" s="2">
        <v>18</v>
      </c>
      <c r="T3" s="2">
        <v>19</v>
      </c>
      <c r="U3" s="2">
        <v>20</v>
      </c>
      <c r="V3" s="2">
        <v>21</v>
      </c>
      <c r="W3" s="2">
        <v>22</v>
      </c>
      <c r="X3" s="2">
        <v>23</v>
      </c>
      <c r="Y3" s="2">
        <v>24</v>
      </c>
      <c r="Z3" s="3">
        <v>25</v>
      </c>
      <c r="AA3" s="2">
        <v>26</v>
      </c>
      <c r="AB3" s="2">
        <v>27</v>
      </c>
      <c r="AC3" s="2">
        <v>28</v>
      </c>
      <c r="AD3" s="2">
        <v>29</v>
      </c>
      <c r="AE3" s="2">
        <v>30</v>
      </c>
      <c r="AF3" s="2">
        <v>31</v>
      </c>
      <c r="AG3" s="2">
        <v>32</v>
      </c>
      <c r="AH3" s="4">
        <v>33</v>
      </c>
    </row>
    <row r="4" spans="1:34" ht="15">
      <c r="A4" s="5"/>
      <c r="B4" s="23" t="s">
        <v>0</v>
      </c>
      <c r="C4" s="24"/>
      <c r="D4" s="24"/>
      <c r="E4" s="24"/>
      <c r="F4" s="24"/>
      <c r="G4" s="24"/>
      <c r="H4" s="24"/>
      <c r="I4" s="8"/>
      <c r="J4" s="23" t="s">
        <v>33</v>
      </c>
      <c r="K4" s="24"/>
      <c r="L4" s="24"/>
      <c r="M4" s="24"/>
      <c r="N4" s="24"/>
      <c r="O4" s="24"/>
      <c r="P4" s="24"/>
      <c r="Q4" s="23" t="s">
        <v>34</v>
      </c>
      <c r="R4" s="46"/>
      <c r="S4" s="46"/>
      <c r="T4" s="46"/>
      <c r="U4" s="46"/>
      <c r="V4" s="46"/>
      <c r="W4" s="46"/>
      <c r="X4" s="46"/>
      <c r="Y4" s="46"/>
      <c r="Z4" s="46"/>
      <c r="AA4" s="46"/>
      <c r="AB4" s="46"/>
      <c r="AC4" s="24"/>
      <c r="AD4" s="24"/>
      <c r="AE4" s="24"/>
      <c r="AF4" s="24"/>
      <c r="AG4" s="24"/>
      <c r="AH4" s="8"/>
    </row>
    <row r="5" spans="1:34" ht="15" customHeight="1">
      <c r="A5" s="9"/>
      <c r="B5" s="71" t="s">
        <v>1</v>
      </c>
      <c r="C5" s="24"/>
      <c r="D5" s="42"/>
      <c r="E5" s="42"/>
      <c r="F5" s="42"/>
      <c r="G5" s="42"/>
      <c r="H5" s="42"/>
      <c r="I5" s="42"/>
      <c r="J5" s="71" t="s">
        <v>8</v>
      </c>
      <c r="K5" s="42"/>
      <c r="L5" s="42"/>
      <c r="M5" s="42"/>
      <c r="N5" s="42"/>
      <c r="O5" s="71" t="s">
        <v>12</v>
      </c>
      <c r="P5" s="78" t="s">
        <v>13</v>
      </c>
      <c r="Q5" s="23" t="s">
        <v>14</v>
      </c>
      <c r="R5" s="24"/>
      <c r="S5" s="24"/>
      <c r="T5" s="24"/>
      <c r="U5" s="24"/>
      <c r="V5" s="24"/>
      <c r="W5" s="24"/>
      <c r="X5" s="24"/>
      <c r="Y5" s="24"/>
      <c r="Z5" s="24"/>
      <c r="AA5" s="24"/>
      <c r="AB5" s="8"/>
      <c r="AC5" s="23" t="s">
        <v>12</v>
      </c>
      <c r="AD5" s="24"/>
      <c r="AE5" s="8"/>
      <c r="AF5" s="48" t="s">
        <v>13</v>
      </c>
      <c r="AG5" s="48"/>
      <c r="AH5" s="13"/>
    </row>
    <row r="6" spans="1:34" ht="15" customHeight="1">
      <c r="A6" s="9"/>
      <c r="B6" s="72"/>
      <c r="C6" s="74" t="s">
        <v>2</v>
      </c>
      <c r="D6" s="74" t="s">
        <v>3</v>
      </c>
      <c r="E6" s="74" t="s">
        <v>43</v>
      </c>
      <c r="F6" s="74" t="s">
        <v>4</v>
      </c>
      <c r="G6" s="11" t="s">
        <v>5</v>
      </c>
      <c r="H6" s="11" t="s">
        <v>6</v>
      </c>
      <c r="I6" s="11" t="s">
        <v>7</v>
      </c>
      <c r="J6" s="76"/>
      <c r="K6" s="47" t="s">
        <v>31</v>
      </c>
      <c r="L6" s="24"/>
      <c r="M6" s="24"/>
      <c r="N6" s="8"/>
      <c r="O6" s="76"/>
      <c r="P6" s="78"/>
      <c r="Q6" s="79" t="s">
        <v>15</v>
      </c>
      <c r="R6" s="79" t="s">
        <v>16</v>
      </c>
      <c r="S6" s="79" t="s">
        <v>17</v>
      </c>
      <c r="T6" s="79" t="s">
        <v>18</v>
      </c>
      <c r="U6" s="79" t="s">
        <v>19</v>
      </c>
      <c r="V6" s="79" t="s">
        <v>20</v>
      </c>
      <c r="W6" s="79" t="s">
        <v>21</v>
      </c>
      <c r="X6" s="79" t="s">
        <v>22</v>
      </c>
      <c r="Y6" s="79" t="s">
        <v>23</v>
      </c>
      <c r="Z6" s="79" t="s">
        <v>35</v>
      </c>
      <c r="AA6" s="12" t="s">
        <v>24</v>
      </c>
      <c r="AB6" s="13"/>
      <c r="AC6" s="79" t="s">
        <v>26</v>
      </c>
      <c r="AD6" s="79" t="s">
        <v>45</v>
      </c>
      <c r="AE6" s="79" t="s">
        <v>25</v>
      </c>
      <c r="AF6" s="79" t="s">
        <v>44</v>
      </c>
      <c r="AG6" s="79" t="s">
        <v>27</v>
      </c>
      <c r="AH6" s="79" t="s">
        <v>28</v>
      </c>
    </row>
    <row r="7" spans="1:34" ht="30">
      <c r="A7" s="9"/>
      <c r="B7" s="73"/>
      <c r="C7" s="75"/>
      <c r="D7" s="75"/>
      <c r="E7" s="75"/>
      <c r="F7" s="75"/>
      <c r="G7" s="40"/>
      <c r="H7" s="40"/>
      <c r="I7" s="40"/>
      <c r="J7" s="77"/>
      <c r="K7" s="41"/>
      <c r="L7" s="11" t="s">
        <v>9</v>
      </c>
      <c r="M7" s="11" t="s">
        <v>10</v>
      </c>
      <c r="N7" s="11" t="s">
        <v>11</v>
      </c>
      <c r="O7" s="77"/>
      <c r="P7" s="78"/>
      <c r="Q7" s="73"/>
      <c r="R7" s="73"/>
      <c r="S7" s="73"/>
      <c r="T7" s="73"/>
      <c r="U7" s="73"/>
      <c r="V7" s="73"/>
      <c r="W7" s="73"/>
      <c r="X7" s="73"/>
      <c r="Y7" s="73"/>
      <c r="Z7" s="73"/>
      <c r="AA7" s="11" t="s">
        <v>36</v>
      </c>
      <c r="AB7" s="11" t="s">
        <v>25</v>
      </c>
      <c r="AC7" s="73"/>
      <c r="AD7" s="73"/>
      <c r="AE7" s="73"/>
      <c r="AF7" s="73"/>
      <c r="AG7" s="73"/>
      <c r="AH7" s="73"/>
    </row>
    <row r="8" spans="1:34" ht="15">
      <c r="A8" s="14"/>
      <c r="B8" s="6" t="s">
        <v>29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10"/>
    </row>
    <row r="9" spans="1:34" ht="15">
      <c r="A9" s="12">
        <v>1901</v>
      </c>
      <c r="B9" s="65">
        <f aca="true" t="shared" si="0" ref="B9:B48">SUM(C9:I9)-2*H9</f>
        <v>7487.671663889012</v>
      </c>
      <c r="C9" s="65">
        <v>7829.589558359769</v>
      </c>
      <c r="D9" s="63">
        <v>161.0057906155111</v>
      </c>
      <c r="E9" s="65">
        <v>380.8514842858281</v>
      </c>
      <c r="F9" s="63"/>
      <c r="G9" s="52">
        <v>752.9764936417505</v>
      </c>
      <c r="H9" s="52">
        <v>1504.3737779433443</v>
      </c>
      <c r="I9" s="63">
        <v>-132.37788507050436</v>
      </c>
      <c r="J9" s="21"/>
      <c r="K9" s="21"/>
      <c r="L9" s="21"/>
      <c r="M9" s="54"/>
      <c r="N9" s="54"/>
      <c r="O9" s="21">
        <v>54.15989817237529</v>
      </c>
      <c r="P9" s="21"/>
      <c r="Q9" s="21"/>
      <c r="R9" s="21"/>
      <c r="S9" s="21"/>
      <c r="T9" s="21">
        <v>69.11958192315167</v>
      </c>
      <c r="U9" s="54"/>
      <c r="V9" s="54"/>
      <c r="W9" s="54">
        <v>77.63001339086398</v>
      </c>
      <c r="X9" s="54">
        <v>1743.699122835004</v>
      </c>
      <c r="Y9" s="21">
        <v>98.58213036495074</v>
      </c>
      <c r="Z9" s="54"/>
      <c r="AA9" s="54">
        <v>276.5089865392845</v>
      </c>
      <c r="AB9" s="54">
        <v>660.8541254192385</v>
      </c>
      <c r="AC9" s="21">
        <v>48.05163898000214</v>
      </c>
      <c r="AD9" s="21">
        <v>1.4976800985046395</v>
      </c>
      <c r="AE9" s="21">
        <v>5.350951239803958</v>
      </c>
      <c r="AF9" s="21"/>
      <c r="AG9" s="21">
        <v>0</v>
      </c>
      <c r="AH9" s="21"/>
    </row>
    <row r="10" spans="1:34" ht="15">
      <c r="A10" s="12">
        <v>1902</v>
      </c>
      <c r="B10" s="65">
        <f t="shared" si="0"/>
        <v>8309.267614697756</v>
      </c>
      <c r="C10" s="65">
        <v>8612.548514195747</v>
      </c>
      <c r="D10" s="64">
        <v>179.7005321599057</v>
      </c>
      <c r="E10" s="65">
        <v>231.0790425674503</v>
      </c>
      <c r="F10" s="63"/>
      <c r="G10" s="52">
        <v>889.1196095833836</v>
      </c>
      <c r="H10" s="52">
        <v>1446.1215727826875</v>
      </c>
      <c r="I10" s="63">
        <v>-157.05851102604282</v>
      </c>
      <c r="J10" s="21"/>
      <c r="K10" s="21"/>
      <c r="L10" s="21"/>
      <c r="M10" s="54"/>
      <c r="N10" s="54"/>
      <c r="O10" s="21">
        <v>60.43118024727324</v>
      </c>
      <c r="P10" s="21"/>
      <c r="Q10" s="21"/>
      <c r="R10" s="21"/>
      <c r="S10" s="21"/>
      <c r="T10" s="21">
        <v>106.00970803907076</v>
      </c>
      <c r="U10" s="54"/>
      <c r="V10" s="54"/>
      <c r="W10" s="54">
        <v>49.85856254034552</v>
      </c>
      <c r="X10" s="54">
        <v>1859.2055116166403</v>
      </c>
      <c r="Y10" s="21">
        <v>107.0013527350617</v>
      </c>
      <c r="Z10" s="54"/>
      <c r="AA10" s="54">
        <v>294.8255378769346</v>
      </c>
      <c r="AB10" s="54">
        <v>726.9395379611625</v>
      </c>
      <c r="AC10" s="21">
        <v>53.61563360284392</v>
      </c>
      <c r="AD10" s="21">
        <v>1.6717831133842491</v>
      </c>
      <c r="AE10" s="21">
        <v>5.972991116179313</v>
      </c>
      <c r="AF10" s="21"/>
      <c r="AG10" s="21">
        <v>0</v>
      </c>
      <c r="AH10" s="21"/>
    </row>
    <row r="11" spans="1:34" ht="15">
      <c r="A11" s="12">
        <v>1903</v>
      </c>
      <c r="B11" s="65">
        <f t="shared" si="0"/>
        <v>9986.51448362185</v>
      </c>
      <c r="C11" s="65">
        <v>10116.102245022405</v>
      </c>
      <c r="D11" s="64">
        <v>188.05972660259584</v>
      </c>
      <c r="E11" s="65">
        <v>337.56605150979846</v>
      </c>
      <c r="F11" s="63"/>
      <c r="G11" s="52">
        <v>929.0744292562116</v>
      </c>
      <c r="H11" s="52">
        <v>1406.877884497027</v>
      </c>
      <c r="I11" s="63">
        <v>-177.41008427213595</v>
      </c>
      <c r="J11" s="21"/>
      <c r="K11" s="21"/>
      <c r="L11" s="21"/>
      <c r="M11" s="54">
        <v>549.4649173699819</v>
      </c>
      <c r="N11" s="54"/>
      <c r="O11" s="21">
        <v>63.2249360720566</v>
      </c>
      <c r="P11" s="21"/>
      <c r="Q11" s="21"/>
      <c r="R11" s="21"/>
      <c r="S11" s="21"/>
      <c r="T11" s="21">
        <v>106.82843716036847</v>
      </c>
      <c r="U11" s="54">
        <v>345.2628199396918</v>
      </c>
      <c r="V11" s="54"/>
      <c r="W11" s="54">
        <v>97.3736602699216</v>
      </c>
      <c r="X11" s="54">
        <v>2127.6817886573776</v>
      </c>
      <c r="Y11" s="21">
        <v>123.62111440768511</v>
      </c>
      <c r="Z11" s="54"/>
      <c r="AA11" s="54">
        <v>337.3994557634547</v>
      </c>
      <c r="AB11" s="54">
        <v>853.8465333279081</v>
      </c>
      <c r="AC11" s="21">
        <v>56.094304184230666</v>
      </c>
      <c r="AD11" s="21">
        <v>1.7497540726481058</v>
      </c>
      <c r="AE11" s="21">
        <v>6.251567830631358</v>
      </c>
      <c r="AF11" s="21"/>
      <c r="AG11" s="21">
        <v>0</v>
      </c>
      <c r="AH11" s="21"/>
    </row>
    <row r="12" spans="1:34" ht="15">
      <c r="A12" s="12">
        <v>1904</v>
      </c>
      <c r="B12" s="65">
        <f t="shared" si="0"/>
        <v>9664.605611499388</v>
      </c>
      <c r="C12" s="65">
        <v>9553.032009976605</v>
      </c>
      <c r="D12" s="64">
        <v>174.54754726248484</v>
      </c>
      <c r="E12" s="65">
        <v>359.765766048295</v>
      </c>
      <c r="F12" s="63"/>
      <c r="G12" s="52">
        <v>926.7449556003569</v>
      </c>
      <c r="H12" s="52">
        <v>1183.0506245012414</v>
      </c>
      <c r="I12" s="63">
        <v>-166.43404288711196</v>
      </c>
      <c r="J12" s="21"/>
      <c r="K12" s="21"/>
      <c r="L12" s="21"/>
      <c r="M12" s="54">
        <v>650.444600149704</v>
      </c>
      <c r="N12" s="54"/>
      <c r="O12" s="21">
        <v>58.65074216410252</v>
      </c>
      <c r="P12" s="21"/>
      <c r="Q12" s="21"/>
      <c r="R12" s="21"/>
      <c r="S12" s="21"/>
      <c r="T12" s="21">
        <v>140.30718992225977</v>
      </c>
      <c r="U12" s="54">
        <v>406.01500558033456</v>
      </c>
      <c r="V12" s="54"/>
      <c r="W12" s="54">
        <v>104.1224046471097</v>
      </c>
      <c r="X12" s="54">
        <v>1949.878249616542</v>
      </c>
      <c r="Y12" s="21">
        <v>115.90721305906813</v>
      </c>
      <c r="Z12" s="21"/>
      <c r="AA12" s="54">
        <v>309.2040660087443</v>
      </c>
      <c r="AB12" s="54">
        <v>806.3207613883699</v>
      </c>
      <c r="AC12" s="21">
        <v>52.03599680724885</v>
      </c>
      <c r="AD12" s="21">
        <v>1.6244034264967475</v>
      </c>
      <c r="AE12" s="21">
        <v>5.803711712289703</v>
      </c>
      <c r="AF12" s="21"/>
      <c r="AG12" s="21">
        <v>0</v>
      </c>
      <c r="AH12" s="21"/>
    </row>
    <row r="13" spans="1:34" ht="15">
      <c r="A13" s="12">
        <v>1905</v>
      </c>
      <c r="B13" s="65">
        <f t="shared" si="0"/>
        <v>8095.283489688711</v>
      </c>
      <c r="C13" s="65">
        <v>8144.87714978025</v>
      </c>
      <c r="D13" s="64">
        <v>178.98800911811395</v>
      </c>
      <c r="E13" s="65">
        <v>338.3231293530157</v>
      </c>
      <c r="F13" s="63"/>
      <c r="G13" s="52">
        <v>970.7320138565073</v>
      </c>
      <c r="H13" s="52">
        <v>1330.7874743762986</v>
      </c>
      <c r="I13" s="63">
        <v>-206.8493380428763</v>
      </c>
      <c r="J13" s="54">
        <v>7263.743649616184</v>
      </c>
      <c r="K13" s="54">
        <v>7282.171083156086</v>
      </c>
      <c r="L13" s="21">
        <v>3768.666142595361</v>
      </c>
      <c r="M13" s="54">
        <v>702.6051203711141</v>
      </c>
      <c r="N13" s="54">
        <v>2810.89982018961</v>
      </c>
      <c r="O13" s="21">
        <v>60.147424735835266</v>
      </c>
      <c r="P13" s="21">
        <v>-78.57485827573826</v>
      </c>
      <c r="Q13" s="21">
        <v>3585.097834028751</v>
      </c>
      <c r="R13" s="21">
        <v>75.76440987092164</v>
      </c>
      <c r="S13" s="21">
        <v>107.8038986956886</v>
      </c>
      <c r="T13" s="21">
        <v>171.2019904724988</v>
      </c>
      <c r="U13" s="54">
        <v>448.4137447395468</v>
      </c>
      <c r="V13" s="54"/>
      <c r="W13" s="54">
        <v>82.98938515906859</v>
      </c>
      <c r="X13" s="54">
        <v>1170.9933972589067</v>
      </c>
      <c r="Y13" s="21">
        <v>77.92097648122619</v>
      </c>
      <c r="Z13" s="21">
        <v>688.8280150897483</v>
      </c>
      <c r="AA13" s="54">
        <v>185.69155267671283</v>
      </c>
      <c r="AB13" s="54">
        <v>687.4658786830161</v>
      </c>
      <c r="AC13" s="21">
        <v>53.36388059269595</v>
      </c>
      <c r="AD13" s="21">
        <v>1.6656736778620642</v>
      </c>
      <c r="AE13" s="21">
        <v>5.951163162656677</v>
      </c>
      <c r="AF13" s="21">
        <v>-78.57485827573826</v>
      </c>
      <c r="AG13" s="21">
        <v>0</v>
      </c>
      <c r="AH13" s="21"/>
    </row>
    <row r="14" spans="1:34" ht="15">
      <c r="A14" s="12">
        <v>1906</v>
      </c>
      <c r="B14" s="65">
        <f t="shared" si="0"/>
        <v>8534.497051713468</v>
      </c>
      <c r="C14" s="65">
        <v>8479.458378954645</v>
      </c>
      <c r="D14" s="64">
        <v>185.2046557159947</v>
      </c>
      <c r="E14" s="65">
        <v>372.4295934012153</v>
      </c>
      <c r="F14" s="63"/>
      <c r="G14" s="52">
        <v>1167.910950798689</v>
      </c>
      <c r="H14" s="52">
        <v>1520.1159280214617</v>
      </c>
      <c r="I14" s="63">
        <v>-150.39059913561442</v>
      </c>
      <c r="J14" s="54">
        <v>7787.9795621803805</v>
      </c>
      <c r="K14" s="54">
        <v>7826.411317184666</v>
      </c>
      <c r="L14" s="21">
        <v>3640.1914040702063</v>
      </c>
      <c r="M14" s="54">
        <v>681.0127094658817</v>
      </c>
      <c r="N14" s="54">
        <v>3505.207203648578</v>
      </c>
      <c r="O14" s="21">
        <v>62.24278033626111</v>
      </c>
      <c r="P14" s="21">
        <v>-100.67453534054569</v>
      </c>
      <c r="Q14" s="21">
        <v>3464.2321183226895</v>
      </c>
      <c r="R14" s="21">
        <v>72.62392702786146</v>
      </c>
      <c r="S14" s="21">
        <v>103.33535871965502</v>
      </c>
      <c r="T14" s="21">
        <v>158.57622208988744</v>
      </c>
      <c r="U14" s="54">
        <v>409.0516487425612</v>
      </c>
      <c r="V14" s="54"/>
      <c r="W14" s="54">
        <v>113.38483863343295</v>
      </c>
      <c r="X14" s="54">
        <v>1627.7556886955736</v>
      </c>
      <c r="Y14" s="21">
        <v>104.23423137640751</v>
      </c>
      <c r="Z14" s="21">
        <v>799.3880477447908</v>
      </c>
      <c r="AA14" s="54">
        <v>258.1231302582685</v>
      </c>
      <c r="AB14" s="54">
        <v>715.7061055735377</v>
      </c>
      <c r="AC14" s="21">
        <v>55.22291789232189</v>
      </c>
      <c r="AD14" s="21">
        <v>1.7234520297735076</v>
      </c>
      <c r="AE14" s="21">
        <v>6.157595193170442</v>
      </c>
      <c r="AF14" s="21">
        <v>-100.67453534054569</v>
      </c>
      <c r="AG14" s="21">
        <v>0</v>
      </c>
      <c r="AH14" s="21"/>
    </row>
    <row r="15" spans="1:34" ht="15">
      <c r="A15" s="12">
        <v>1907</v>
      </c>
      <c r="B15" s="65">
        <f t="shared" si="0"/>
        <v>9838.823545824538</v>
      </c>
      <c r="C15" s="65">
        <v>9754.565699411183</v>
      </c>
      <c r="D15" s="64">
        <v>204.7457851063992</v>
      </c>
      <c r="E15" s="65">
        <v>702.437516028183</v>
      </c>
      <c r="F15" s="63"/>
      <c r="G15" s="52">
        <v>1052.5874455036032</v>
      </c>
      <c r="H15" s="52">
        <v>1619.317636919923</v>
      </c>
      <c r="I15" s="63">
        <v>-256.19526330490737</v>
      </c>
      <c r="J15" s="54">
        <v>8456.47495896832</v>
      </c>
      <c r="K15" s="54">
        <v>8499.742972115964</v>
      </c>
      <c r="L15" s="21">
        <v>3991.4451641664186</v>
      </c>
      <c r="M15" s="54">
        <v>728.1195590345591</v>
      </c>
      <c r="N15" s="54">
        <v>3780.1782489149864</v>
      </c>
      <c r="O15" s="21">
        <v>68.74216404034621</v>
      </c>
      <c r="P15" s="21">
        <v>-112.01017718799164</v>
      </c>
      <c r="Q15" s="21">
        <v>3797.920043671109</v>
      </c>
      <c r="R15" s="21">
        <v>79.87389906251568</v>
      </c>
      <c r="S15" s="21">
        <v>113.65122143279426</v>
      </c>
      <c r="T15" s="21">
        <v>145.3980760823065</v>
      </c>
      <c r="U15" s="54">
        <v>391.0767271751645</v>
      </c>
      <c r="V15" s="54"/>
      <c r="W15" s="54">
        <v>191.6447557770881</v>
      </c>
      <c r="X15" s="54">
        <v>1827.8357767496418</v>
      </c>
      <c r="Y15" s="21">
        <v>118.19234902462303</v>
      </c>
      <c r="Z15" s="21">
        <v>720.9679239668242</v>
      </c>
      <c r="AA15" s="54">
        <v>289.851048022299</v>
      </c>
      <c r="AB15" s="54">
        <v>823.3311511515979</v>
      </c>
      <c r="AC15" s="21">
        <v>60.98928839669815</v>
      </c>
      <c r="AD15" s="21">
        <v>1.9060941190335454</v>
      </c>
      <c r="AE15" s="21">
        <v>6.810143701321267</v>
      </c>
      <c r="AF15" s="21">
        <v>-112.01017718799164</v>
      </c>
      <c r="AG15" s="21">
        <v>0</v>
      </c>
      <c r="AH15" s="21"/>
    </row>
    <row r="16" spans="1:34" ht="15">
      <c r="A16" s="12">
        <v>1908</v>
      </c>
      <c r="B16" s="65">
        <f t="shared" si="0"/>
        <v>10052.498930727304</v>
      </c>
      <c r="C16" s="65">
        <v>9595.333575460267</v>
      </c>
      <c r="D16" s="64">
        <v>208.98924297303375</v>
      </c>
      <c r="E16" s="65">
        <v>1045.922233605064</v>
      </c>
      <c r="F16" s="63"/>
      <c r="G16" s="52">
        <v>1303.34509964614</v>
      </c>
      <c r="H16" s="52">
        <v>1923.8976884355086</v>
      </c>
      <c r="I16" s="63">
        <v>-177.1935325216903</v>
      </c>
      <c r="J16" s="54">
        <v>8968.52539636176</v>
      </c>
      <c r="K16" s="54">
        <v>9026.289162868476</v>
      </c>
      <c r="L16" s="21">
        <v>4208.034857606787</v>
      </c>
      <c r="M16" s="54">
        <v>980.402830994957</v>
      </c>
      <c r="N16" s="54">
        <v>3837.851474266731</v>
      </c>
      <c r="O16" s="21">
        <v>73.36763896022</v>
      </c>
      <c r="P16" s="21">
        <v>-131.13140546693595</v>
      </c>
      <c r="Q16" s="21">
        <v>4004.041929679448</v>
      </c>
      <c r="R16" s="21">
        <v>84.19429215717855</v>
      </c>
      <c r="S16" s="21">
        <v>119.79863577016042</v>
      </c>
      <c r="T16" s="21">
        <v>209.78806342540324</v>
      </c>
      <c r="U16" s="54">
        <v>559.9915756271979</v>
      </c>
      <c r="V16" s="54"/>
      <c r="W16" s="54">
        <v>210.6231919423558</v>
      </c>
      <c r="X16" s="54">
        <v>1853.7198151283635</v>
      </c>
      <c r="Y16" s="21">
        <v>124.51686706119473</v>
      </c>
      <c r="Z16" s="21">
        <v>755.767942334801</v>
      </c>
      <c r="AA16" s="54">
        <v>293.95563758475043</v>
      </c>
      <c r="AB16" s="54">
        <v>809.8912121576213</v>
      </c>
      <c r="AC16" s="21">
        <v>65.09309321282677</v>
      </c>
      <c r="AD16" s="21">
        <v>2.0363098323991884</v>
      </c>
      <c r="AE16" s="21">
        <v>7.275381861040117</v>
      </c>
      <c r="AF16" s="21">
        <v>-131.13140546693595</v>
      </c>
      <c r="AG16" s="21">
        <v>0</v>
      </c>
      <c r="AH16" s="21"/>
    </row>
    <row r="17" spans="1:34" ht="15">
      <c r="A17" s="12">
        <v>1909</v>
      </c>
      <c r="B17" s="65">
        <f t="shared" si="0"/>
        <v>11459.47823853038</v>
      </c>
      <c r="C17" s="65">
        <v>10818.512855547964</v>
      </c>
      <c r="D17" s="64">
        <v>206.38050122886528</v>
      </c>
      <c r="E17" s="65">
        <v>837.2078017376476</v>
      </c>
      <c r="F17" s="63"/>
      <c r="G17" s="52">
        <v>1777.6320945375194</v>
      </c>
      <c r="H17" s="52">
        <v>1918.194242327601</v>
      </c>
      <c r="I17" s="63">
        <v>-262.06077219401567</v>
      </c>
      <c r="J17" s="54">
        <v>9970.663669403715</v>
      </c>
      <c r="K17" s="54">
        <v>10065.407469564694</v>
      </c>
      <c r="L17" s="21">
        <v>4258.529400826907</v>
      </c>
      <c r="M17" s="54">
        <v>1386.491903056194</v>
      </c>
      <c r="N17" s="54">
        <v>4420.386165681593</v>
      </c>
      <c r="O17" s="21">
        <v>73.79863398605185</v>
      </c>
      <c r="P17" s="21">
        <v>-168.54243414703203</v>
      </c>
      <c r="Q17" s="21">
        <v>4053.922950853469</v>
      </c>
      <c r="R17" s="21">
        <v>84.44751198650745</v>
      </c>
      <c r="S17" s="21">
        <v>120.15893798692971</v>
      </c>
      <c r="T17" s="21">
        <v>217.6149750789554</v>
      </c>
      <c r="U17" s="54">
        <v>949.5304353825774</v>
      </c>
      <c r="V17" s="54"/>
      <c r="W17" s="54">
        <v>219.3464925946611</v>
      </c>
      <c r="X17" s="54">
        <v>1996.109204691776</v>
      </c>
      <c r="Y17" s="21">
        <v>137.64273586963336</v>
      </c>
      <c r="Z17" s="21">
        <v>1056.9657478033319</v>
      </c>
      <c r="AA17" s="54">
        <v>316.53519003535524</v>
      </c>
      <c r="AB17" s="54">
        <v>913.1332872814967</v>
      </c>
      <c r="AC17" s="21">
        <v>65.47547977709863</v>
      </c>
      <c r="AD17" s="21">
        <v>2.0511938824159315</v>
      </c>
      <c r="AE17" s="21">
        <v>7.3285599903147975</v>
      </c>
      <c r="AF17" s="21">
        <v>-168.54243414703203</v>
      </c>
      <c r="AG17" s="21">
        <v>0</v>
      </c>
      <c r="AH17" s="21"/>
    </row>
    <row r="18" spans="1:34" ht="15">
      <c r="A18" s="12">
        <v>1910</v>
      </c>
      <c r="B18" s="65">
        <f t="shared" si="0"/>
        <v>11832.85141290427</v>
      </c>
      <c r="C18" s="65">
        <v>10800.185340133225</v>
      </c>
      <c r="D18" s="64">
        <v>341.9899804278589</v>
      </c>
      <c r="E18" s="65">
        <v>1006.446026888616</v>
      </c>
      <c r="F18" s="63"/>
      <c r="G18" s="52">
        <v>2152.283898157719</v>
      </c>
      <c r="H18" s="52">
        <v>2453.0116500667677</v>
      </c>
      <c r="I18" s="63">
        <v>-15.042182636376362</v>
      </c>
      <c r="J18" s="54">
        <v>9936.663382986215</v>
      </c>
      <c r="K18" s="54">
        <v>9958.08432925933</v>
      </c>
      <c r="L18" s="21">
        <v>4077.833199597347</v>
      </c>
      <c r="M18" s="54">
        <v>1573.3058671728743</v>
      </c>
      <c r="N18" s="54">
        <v>4306.945262489109</v>
      </c>
      <c r="O18" s="21">
        <v>116.15716893154789</v>
      </c>
      <c r="P18" s="21">
        <v>-137.57811520466328</v>
      </c>
      <c r="Q18" s="21">
        <v>3884.3363024411246</v>
      </c>
      <c r="R18" s="21">
        <v>79.86225040351104</v>
      </c>
      <c r="S18" s="21">
        <v>113.63464675271139</v>
      </c>
      <c r="T18" s="21">
        <v>227.60472790443686</v>
      </c>
      <c r="U18" s="54">
        <v>1131.5615920351834</v>
      </c>
      <c r="V18" s="54"/>
      <c r="W18" s="54">
        <v>214.139547233254</v>
      </c>
      <c r="X18" s="54">
        <v>1966.4068033631559</v>
      </c>
      <c r="Y18" s="21">
        <v>144.54864418749642</v>
      </c>
      <c r="Z18" s="21">
        <v>972.5783566099228</v>
      </c>
      <c r="AA18" s="54">
        <v>311.82509941157446</v>
      </c>
      <c r="AB18" s="54">
        <v>911.586358916959</v>
      </c>
      <c r="AC18" s="21">
        <v>103.05673634528308</v>
      </c>
      <c r="AD18" s="21">
        <v>3.219552780562496</v>
      </c>
      <c r="AE18" s="21">
        <v>11.502903697502665</v>
      </c>
      <c r="AF18" s="21">
        <v>-137.57811520466328</v>
      </c>
      <c r="AG18" s="21">
        <v>0</v>
      </c>
      <c r="AH18" s="21"/>
    </row>
    <row r="19" spans="1:34" ht="15">
      <c r="A19" s="12">
        <v>1911</v>
      </c>
      <c r="B19" s="65">
        <f t="shared" si="0"/>
        <v>10602.07509616467</v>
      </c>
      <c r="C19" s="65">
        <v>9547.640242340658</v>
      </c>
      <c r="D19" s="64">
        <v>352.7115229513894</v>
      </c>
      <c r="E19" s="65">
        <v>1261.6677466988488</v>
      </c>
      <c r="F19" s="63"/>
      <c r="G19" s="52">
        <v>2548.008348709326</v>
      </c>
      <c r="H19" s="52">
        <v>2784.065299569974</v>
      </c>
      <c r="I19" s="63">
        <v>-323.88746496557826</v>
      </c>
      <c r="J19" s="54">
        <v>10167.279875816645</v>
      </c>
      <c r="K19" s="54">
        <v>10210.882656227794</v>
      </c>
      <c r="L19" s="21">
        <v>4479.085199683937</v>
      </c>
      <c r="M19" s="54">
        <v>1498.72186528276</v>
      </c>
      <c r="N19" s="54">
        <v>4233.075591261097</v>
      </c>
      <c r="O19" s="21">
        <v>127.05860840143681</v>
      </c>
      <c r="P19" s="21">
        <v>-170.66138881258658</v>
      </c>
      <c r="Q19" s="21">
        <v>4267.9703949556515</v>
      </c>
      <c r="R19" s="21">
        <v>87.13371452921251</v>
      </c>
      <c r="S19" s="21">
        <v>123.98109019907304</v>
      </c>
      <c r="T19" s="21">
        <v>253.44800915726802</v>
      </c>
      <c r="U19" s="54">
        <v>960.0291822956007</v>
      </c>
      <c r="V19" s="54"/>
      <c r="W19" s="54">
        <v>285.2446738298912</v>
      </c>
      <c r="X19" s="54">
        <v>1911.1021977894634</v>
      </c>
      <c r="Y19" s="21">
        <v>146.62292784552935</v>
      </c>
      <c r="Z19" s="21">
        <v>1066.4296833653384</v>
      </c>
      <c r="AA19" s="54">
        <v>303.0551113798815</v>
      </c>
      <c r="AB19" s="54">
        <v>805.8656708808843</v>
      </c>
      <c r="AC19" s="21">
        <v>112.72869016067325</v>
      </c>
      <c r="AD19" s="21">
        <v>3.519784768976168</v>
      </c>
      <c r="AE19" s="21">
        <v>12.575580520967826</v>
      </c>
      <c r="AF19" s="21">
        <v>-170.66138881258658</v>
      </c>
      <c r="AG19" s="21">
        <v>0</v>
      </c>
      <c r="AH19" s="21"/>
    </row>
    <row r="20" spans="1:34" ht="15">
      <c r="A20" s="12">
        <v>1912</v>
      </c>
      <c r="B20" s="63">
        <f t="shared" si="0"/>
        <v>10401.54017622773</v>
      </c>
      <c r="C20" s="63">
        <v>10496.149575924159</v>
      </c>
      <c r="D20" s="64">
        <v>251.98532597929184</v>
      </c>
      <c r="E20" s="63">
        <v>1164.4106407065597</v>
      </c>
      <c r="F20" s="63"/>
      <c r="G20" s="52">
        <v>2138.441943896143</v>
      </c>
      <c r="H20" s="52">
        <v>3240.662732286065</v>
      </c>
      <c r="I20" s="63">
        <v>-408.7845779923582</v>
      </c>
      <c r="J20" s="21">
        <v>9868.443876565578</v>
      </c>
      <c r="K20" s="21">
        <v>9946.748370170042</v>
      </c>
      <c r="L20" s="21">
        <v>3957.77655502098</v>
      </c>
      <c r="M20" s="21">
        <v>1447.4301628406565</v>
      </c>
      <c r="N20" s="21">
        <v>4541.541652308406</v>
      </c>
      <c r="O20" s="21">
        <v>125.65426113862905</v>
      </c>
      <c r="P20" s="21">
        <v>-203.95875474309366</v>
      </c>
      <c r="Q20" s="21">
        <v>3777.0685027391364</v>
      </c>
      <c r="R20" s="21">
        <v>73.29588093216228</v>
      </c>
      <c r="S20" s="21">
        <v>107.41217134968159</v>
      </c>
      <c r="T20" s="21">
        <v>370.49430096796135</v>
      </c>
      <c r="U20" s="21">
        <v>723.3114630660325</v>
      </c>
      <c r="V20" s="21"/>
      <c r="W20" s="21">
        <v>353.62439880666267</v>
      </c>
      <c r="X20" s="21">
        <v>1917.1580877737335</v>
      </c>
      <c r="Y20" s="21">
        <v>147.61367944921705</v>
      </c>
      <c r="Z20" s="21">
        <v>1286.830141652184</v>
      </c>
      <c r="AA20" s="21">
        <v>304.0154307263875</v>
      </c>
      <c r="AB20" s="21">
        <v>885.9243127068836</v>
      </c>
      <c r="AC20" s="21">
        <v>109.95732032732147</v>
      </c>
      <c r="AD20" s="21">
        <v>3.432656059174977</v>
      </c>
      <c r="AE20" s="21">
        <v>12.26428475213261</v>
      </c>
      <c r="AF20" s="21">
        <v>-205.32111192047344</v>
      </c>
      <c r="AG20" s="21">
        <v>1.362357177379781</v>
      </c>
      <c r="AH20" s="21"/>
    </row>
    <row r="21" spans="1:34" ht="15">
      <c r="A21" s="12">
        <v>1913</v>
      </c>
      <c r="B21" s="63">
        <f t="shared" si="0"/>
        <v>11438.4355152074</v>
      </c>
      <c r="C21" s="63">
        <v>12187.96919610858</v>
      </c>
      <c r="D21" s="64">
        <v>214.32318697903628</v>
      </c>
      <c r="E21" s="63">
        <v>938.2599486129911</v>
      </c>
      <c r="F21" s="63"/>
      <c r="G21" s="52">
        <v>1655.1329469975612</v>
      </c>
      <c r="H21" s="52">
        <v>3081.2869836097807</v>
      </c>
      <c r="I21" s="63">
        <v>-475.9627798809867</v>
      </c>
      <c r="J21" s="21">
        <v>11405.025486309352</v>
      </c>
      <c r="K21" s="21">
        <v>11581.99510172374</v>
      </c>
      <c r="L21" s="21">
        <v>5159.2897177056275</v>
      </c>
      <c r="M21" s="21">
        <v>1385.4712673386555</v>
      </c>
      <c r="N21" s="21">
        <v>5037.234116679456</v>
      </c>
      <c r="O21" s="21">
        <v>123.14803577621754</v>
      </c>
      <c r="P21" s="21">
        <v>-300.11765119060453</v>
      </c>
      <c r="Q21" s="21">
        <v>4355.421631582154</v>
      </c>
      <c r="R21" s="21">
        <v>656.77567422541</v>
      </c>
      <c r="S21" s="21">
        <v>147.09241189806335</v>
      </c>
      <c r="T21" s="21">
        <v>364.5238390420199</v>
      </c>
      <c r="U21" s="21">
        <v>718.8814159848764</v>
      </c>
      <c r="V21" s="21"/>
      <c r="W21" s="21">
        <v>302.0660123117591</v>
      </c>
      <c r="X21" s="21">
        <v>2177.1972540553347</v>
      </c>
      <c r="Y21" s="21">
        <v>156.66921282873108</v>
      </c>
      <c r="Z21" s="21">
        <v>1460.526436702787</v>
      </c>
      <c r="AA21" s="21">
        <v>306.3195476750506</v>
      </c>
      <c r="AB21" s="21">
        <v>936.5216654175533</v>
      </c>
      <c r="AC21" s="21">
        <v>106.96832370288845</v>
      </c>
      <c r="AD21" s="21">
        <v>3.35113760429409</v>
      </c>
      <c r="AE21" s="21">
        <v>12.828574469034992</v>
      </c>
      <c r="AF21" s="21">
        <v>-301.9979206001519</v>
      </c>
      <c r="AG21" s="21">
        <v>1.880269409547351</v>
      </c>
      <c r="AH21" s="21"/>
    </row>
    <row r="22" spans="1:34" ht="15">
      <c r="A22" s="12">
        <v>1914</v>
      </c>
      <c r="B22" s="63">
        <f t="shared" si="0"/>
        <v>10964.447021412443</v>
      </c>
      <c r="C22" s="63">
        <v>11281.662348904561</v>
      </c>
      <c r="D22" s="64">
        <v>226.1304608977141</v>
      </c>
      <c r="E22" s="63">
        <v>781.2507966601581</v>
      </c>
      <c r="F22" s="63"/>
      <c r="G22" s="52">
        <v>2079.0675365561374</v>
      </c>
      <c r="H22" s="52">
        <v>2844.3920627774723</v>
      </c>
      <c r="I22" s="63">
        <v>-559.2720588286529</v>
      </c>
      <c r="J22" s="21">
        <v>10995.564442819008</v>
      </c>
      <c r="K22" s="21">
        <v>11188.925359568762</v>
      </c>
      <c r="L22" s="21">
        <v>4719.441525988386</v>
      </c>
      <c r="M22" s="21">
        <v>1522.219616116589</v>
      </c>
      <c r="N22" s="21">
        <v>4947.264217463787</v>
      </c>
      <c r="O22" s="21">
        <v>129.1833062320995</v>
      </c>
      <c r="P22" s="21">
        <v>-322.5442229818553</v>
      </c>
      <c r="Q22" s="21">
        <v>4184.842148865434</v>
      </c>
      <c r="R22" s="21">
        <v>322.87706579026474</v>
      </c>
      <c r="S22" s="21">
        <v>211.72231133268727</v>
      </c>
      <c r="T22" s="21">
        <v>425.31399683342295</v>
      </c>
      <c r="U22" s="21">
        <v>845.8896667125744</v>
      </c>
      <c r="V22" s="21"/>
      <c r="W22" s="21">
        <v>251.0159525705918</v>
      </c>
      <c r="X22" s="21">
        <v>2123.8598719482343</v>
      </c>
      <c r="Y22" s="21">
        <v>172.1326638328404</v>
      </c>
      <c r="Z22" s="21">
        <v>1447.931028435281</v>
      </c>
      <c r="AA22" s="21">
        <v>284.68644965704664</v>
      </c>
      <c r="AB22" s="21">
        <v>918.6542035903846</v>
      </c>
      <c r="AC22" s="21">
        <v>113.51543434892716</v>
      </c>
      <c r="AD22" s="21">
        <v>3.556721594943373</v>
      </c>
      <c r="AE22" s="21">
        <v>12.111150288228993</v>
      </c>
      <c r="AF22" s="21">
        <v>-324.5164553590744</v>
      </c>
      <c r="AG22" s="21">
        <v>1.9722323772191552</v>
      </c>
      <c r="AH22" s="21"/>
    </row>
    <row r="23" spans="1:34" ht="15">
      <c r="A23" s="12">
        <v>1915</v>
      </c>
      <c r="B23" s="63">
        <f t="shared" si="0"/>
        <v>10949.231804029407</v>
      </c>
      <c r="C23" s="63">
        <v>10701.558135416733</v>
      </c>
      <c r="D23" s="64">
        <v>226.33553480506006</v>
      </c>
      <c r="E23" s="63">
        <v>643.1484308397091</v>
      </c>
      <c r="F23" s="63"/>
      <c r="G23" s="52">
        <v>2885.3848460420472</v>
      </c>
      <c r="H23" s="52">
        <v>2944.448503003153</v>
      </c>
      <c r="I23" s="63">
        <v>-562.7466400709877</v>
      </c>
      <c r="J23" s="21">
        <v>11466.808422802394</v>
      </c>
      <c r="K23" s="21">
        <v>11885.93905248666</v>
      </c>
      <c r="L23" s="21">
        <v>4998.216834250088</v>
      </c>
      <c r="M23" s="21">
        <v>1686.8548197979378</v>
      </c>
      <c r="N23" s="21">
        <v>5200.867398438633</v>
      </c>
      <c r="O23" s="21">
        <v>124.34046640459377</v>
      </c>
      <c r="P23" s="21">
        <v>-543.4710960888586</v>
      </c>
      <c r="Q23" s="21">
        <v>4524.050128851488</v>
      </c>
      <c r="R23" s="21">
        <v>232.57326298125304</v>
      </c>
      <c r="S23" s="21">
        <v>241.59344241734772</v>
      </c>
      <c r="T23" s="21">
        <v>486.5383700376216</v>
      </c>
      <c r="U23" s="21">
        <v>998.0540974736584</v>
      </c>
      <c r="V23" s="21"/>
      <c r="W23" s="21">
        <v>202.26235228665774</v>
      </c>
      <c r="X23" s="21">
        <v>2301.7682155565226</v>
      </c>
      <c r="Y23" s="21">
        <v>183.58275501435338</v>
      </c>
      <c r="Z23" s="21">
        <v>1545.465325190285</v>
      </c>
      <c r="AA23" s="21">
        <v>287.4385893457276</v>
      </c>
      <c r="AB23" s="21">
        <v>882.6125133317446</v>
      </c>
      <c r="AC23" s="21">
        <v>109.82981102216344</v>
      </c>
      <c r="AD23" s="21">
        <v>3.435709385006279</v>
      </c>
      <c r="AE23" s="21">
        <v>11.074945997424052</v>
      </c>
      <c r="AF23" s="21">
        <v>-545.6880973772398</v>
      </c>
      <c r="AG23" s="21">
        <v>2.217001288381171</v>
      </c>
      <c r="AH23" s="21"/>
    </row>
    <row r="24" spans="1:34" ht="15">
      <c r="A24" s="12">
        <v>1916</v>
      </c>
      <c r="B24" s="63">
        <f t="shared" si="0"/>
        <v>12461.76221883619</v>
      </c>
      <c r="C24" s="63">
        <v>11287.376374340778</v>
      </c>
      <c r="D24" s="64">
        <v>234.7682894738822</v>
      </c>
      <c r="E24" s="63">
        <v>528.7623862577277</v>
      </c>
      <c r="F24" s="63"/>
      <c r="G24" s="52">
        <v>3862.11583447257</v>
      </c>
      <c r="H24" s="52">
        <v>2947.557188979798</v>
      </c>
      <c r="I24" s="63">
        <v>-503.7034767289731</v>
      </c>
      <c r="J24" s="21">
        <v>11528.334034929772</v>
      </c>
      <c r="K24" s="21">
        <v>12078.68349721242</v>
      </c>
      <c r="L24" s="21">
        <v>5164.861182123391</v>
      </c>
      <c r="M24" s="21">
        <v>1846.5232296729228</v>
      </c>
      <c r="N24" s="21">
        <v>5067.299085416106</v>
      </c>
      <c r="O24" s="21">
        <v>128.38958449679146</v>
      </c>
      <c r="P24" s="21">
        <v>-678.73904677944</v>
      </c>
      <c r="Q24" s="21">
        <v>4730.343456646692</v>
      </c>
      <c r="R24" s="21">
        <v>178.47714248004968</v>
      </c>
      <c r="S24" s="21">
        <v>256.0405829966485</v>
      </c>
      <c r="T24" s="21">
        <v>458.20581435269986</v>
      </c>
      <c r="U24" s="21">
        <v>1222.6654049969761</v>
      </c>
      <c r="V24" s="21"/>
      <c r="W24" s="21">
        <v>165.65201032324666</v>
      </c>
      <c r="X24" s="21">
        <v>2312.2751886398664</v>
      </c>
      <c r="Y24" s="21">
        <v>194.50615125368728</v>
      </c>
      <c r="Z24" s="21">
        <v>1298.4787359777729</v>
      </c>
      <c r="AA24" s="21">
        <v>304.0154307263874</v>
      </c>
      <c r="AB24" s="21">
        <v>958.0235788183916</v>
      </c>
      <c r="AC24" s="21">
        <v>112.3440448912895</v>
      </c>
      <c r="AD24" s="21">
        <v>3.529383356104594</v>
      </c>
      <c r="AE24" s="21">
        <v>12.516156249397374</v>
      </c>
      <c r="AF24" s="21">
        <v>-680.2455337541817</v>
      </c>
      <c r="AG24" s="21">
        <v>1.5064869747417</v>
      </c>
      <c r="AH24" s="21"/>
    </row>
    <row r="25" spans="1:34" ht="15">
      <c r="A25" s="12">
        <v>1917</v>
      </c>
      <c r="B25" s="63">
        <f t="shared" si="0"/>
        <v>13724.478147804984</v>
      </c>
      <c r="C25" s="63">
        <v>11214.076964980553</v>
      </c>
      <c r="D25" s="64">
        <v>234.8779016203764</v>
      </c>
      <c r="E25" s="63">
        <v>1147.6805472448482</v>
      </c>
      <c r="F25" s="63"/>
      <c r="G25" s="52">
        <v>4739.806794561367</v>
      </c>
      <c r="H25" s="52">
        <v>3046.222508034871</v>
      </c>
      <c r="I25" s="63">
        <v>-565.7415525672925</v>
      </c>
      <c r="J25" s="21">
        <v>12544.246359685108</v>
      </c>
      <c r="K25" s="21">
        <v>13642.983587426008</v>
      </c>
      <c r="L25" s="21">
        <v>5646.244579591809</v>
      </c>
      <c r="M25" s="21">
        <v>2078.013406903274</v>
      </c>
      <c r="N25" s="21">
        <v>5918.725600930925</v>
      </c>
      <c r="O25" s="21">
        <v>132.18404312590525</v>
      </c>
      <c r="P25" s="21">
        <v>-1230.9212708668053</v>
      </c>
      <c r="Q25" s="21">
        <v>5232.706733655559</v>
      </c>
      <c r="R25" s="21">
        <v>188.65235025572298</v>
      </c>
      <c r="S25" s="21">
        <v>224.88549568052693</v>
      </c>
      <c r="T25" s="21">
        <v>485.7784930652291</v>
      </c>
      <c r="U25" s="21">
        <v>1222.1550094086558</v>
      </c>
      <c r="V25" s="21"/>
      <c r="W25" s="21">
        <v>370.07990442938893</v>
      </c>
      <c r="X25" s="21">
        <v>2245.798743886223</v>
      </c>
      <c r="Y25" s="21">
        <v>208.32210229196596</v>
      </c>
      <c r="Z25" s="21">
        <v>2225.0649287299825</v>
      </c>
      <c r="AA25" s="21">
        <v>293.7749109545513</v>
      </c>
      <c r="AB25" s="21">
        <v>945.7649150682016</v>
      </c>
      <c r="AC25" s="21">
        <v>113.07752713910696</v>
      </c>
      <c r="AD25" s="21">
        <v>3.6173070466080954</v>
      </c>
      <c r="AE25" s="21">
        <v>15.489208940190203</v>
      </c>
      <c r="AF25" s="21">
        <v>-1232.272161352019</v>
      </c>
      <c r="AG25" s="21">
        <v>1.3508904852138464</v>
      </c>
      <c r="AH25" s="21"/>
    </row>
    <row r="26" spans="1:34" ht="15">
      <c r="A26" s="12">
        <v>1918</v>
      </c>
      <c r="B26" s="63">
        <f t="shared" si="0"/>
        <v>12787.973250097744</v>
      </c>
      <c r="C26" s="63">
        <v>10839.295755000123</v>
      </c>
      <c r="D26" s="64">
        <v>287.35447217095896</v>
      </c>
      <c r="E26" s="63">
        <v>942.8013483548164</v>
      </c>
      <c r="F26" s="63"/>
      <c r="G26" s="52">
        <v>4030.592215738542</v>
      </c>
      <c r="H26" s="52">
        <v>2842.60573355065</v>
      </c>
      <c r="I26" s="63">
        <v>-469.4648076160463</v>
      </c>
      <c r="J26" s="21">
        <v>11758.812358356407</v>
      </c>
      <c r="K26" s="21">
        <v>13010.31693790315</v>
      </c>
      <c r="L26" s="21">
        <v>5341.140559299803</v>
      </c>
      <c r="M26" s="21">
        <v>1787.0989482664036</v>
      </c>
      <c r="N26" s="21">
        <v>5882.077430336944</v>
      </c>
      <c r="O26" s="21">
        <v>140.3634083768049</v>
      </c>
      <c r="P26" s="21">
        <v>-1391.8679879235474</v>
      </c>
      <c r="Q26" s="21">
        <v>4922.947457853394</v>
      </c>
      <c r="R26" s="21">
        <v>147.35075854782565</v>
      </c>
      <c r="S26" s="21">
        <v>270.8423428985837</v>
      </c>
      <c r="T26" s="21">
        <v>380.4812554622632</v>
      </c>
      <c r="U26" s="21">
        <v>1128.6261438064594</v>
      </c>
      <c r="V26" s="21"/>
      <c r="W26" s="21">
        <v>277.9915489976812</v>
      </c>
      <c r="X26" s="21">
        <v>2256.3093275179745</v>
      </c>
      <c r="Y26" s="21">
        <v>235.06574301927895</v>
      </c>
      <c r="Z26" s="21">
        <v>2172.410973754868</v>
      </c>
      <c r="AA26" s="21">
        <v>281.61429372549577</v>
      </c>
      <c r="AB26" s="21">
        <v>936.6770923193277</v>
      </c>
      <c r="AC26" s="21">
        <v>117.37252418840096</v>
      </c>
      <c r="AD26" s="21">
        <v>3.8741301810563464</v>
      </c>
      <c r="AE26" s="21">
        <v>19.116754007347584</v>
      </c>
      <c r="AF26" s="21">
        <v>-1392.6674327688854</v>
      </c>
      <c r="AG26" s="21">
        <v>0.7994448453381131</v>
      </c>
      <c r="AH26" s="21"/>
    </row>
    <row r="27" spans="1:34" ht="15">
      <c r="A27" s="12">
        <v>1919</v>
      </c>
      <c r="B27" s="63">
        <f t="shared" si="0"/>
        <v>12792.892454308774</v>
      </c>
      <c r="C27" s="63">
        <v>11267.552220604623</v>
      </c>
      <c r="D27" s="64">
        <v>291.58107150977537</v>
      </c>
      <c r="E27" s="63">
        <v>1428.7767436693448</v>
      </c>
      <c r="F27" s="63"/>
      <c r="G27" s="52">
        <v>4003.140147178383</v>
      </c>
      <c r="H27" s="52">
        <v>3753.9712148825997</v>
      </c>
      <c r="I27" s="63">
        <v>-444.18651377075474</v>
      </c>
      <c r="J27" s="21">
        <v>13577.031705108877</v>
      </c>
      <c r="K27" s="21">
        <v>14476.31413093075</v>
      </c>
      <c r="L27" s="21">
        <v>6244.100250947469</v>
      </c>
      <c r="M27" s="21">
        <v>2025.1026557105808</v>
      </c>
      <c r="N27" s="21">
        <v>6207.1112242727</v>
      </c>
      <c r="O27" s="21">
        <v>148.96863315330688</v>
      </c>
      <c r="P27" s="21">
        <v>-1048.2510589751803</v>
      </c>
      <c r="Q27" s="21">
        <v>5489.207632701417</v>
      </c>
      <c r="R27" s="21">
        <v>509.5376507728805</v>
      </c>
      <c r="S27" s="21">
        <v>245.35496747317163</v>
      </c>
      <c r="T27" s="21">
        <v>458.9656913250924</v>
      </c>
      <c r="U27" s="21">
        <v>1139.4849308916287</v>
      </c>
      <c r="V27" s="21">
        <v>3.7332974258322644</v>
      </c>
      <c r="W27" s="21">
        <v>422.91873606802756</v>
      </c>
      <c r="X27" s="21">
        <v>2637.5641230740425</v>
      </c>
      <c r="Y27" s="21">
        <v>241.76727189752626</v>
      </c>
      <c r="Z27" s="21">
        <v>2313.9108718884336</v>
      </c>
      <c r="AA27" s="21">
        <v>292.6228524802197</v>
      </c>
      <c r="AB27" s="21">
        <v>721.2461049324772</v>
      </c>
      <c r="AC27" s="21">
        <v>120.3960901144478</v>
      </c>
      <c r="AD27" s="21">
        <v>4.833829292364954</v>
      </c>
      <c r="AE27" s="21">
        <v>23.738713746494117</v>
      </c>
      <c r="AF27" s="21">
        <v>-1212.5594442900515</v>
      </c>
      <c r="AG27" s="21">
        <v>164.3083853148712</v>
      </c>
      <c r="AH27" s="21"/>
    </row>
    <row r="28" spans="1:34" ht="15">
      <c r="A28" s="12">
        <v>1920</v>
      </c>
      <c r="B28" s="63">
        <f t="shared" si="0"/>
        <v>12972.213955988733</v>
      </c>
      <c r="C28" s="63">
        <v>11869.090916928764</v>
      </c>
      <c r="D28" s="64">
        <v>287.8224125762524</v>
      </c>
      <c r="E28" s="63">
        <v>2124.5681641317115</v>
      </c>
      <c r="F28" s="63"/>
      <c r="G28" s="52">
        <v>2944.9961853652917</v>
      </c>
      <c r="H28" s="52">
        <v>3602.3575484567514</v>
      </c>
      <c r="I28" s="63">
        <v>-651.9061745565331</v>
      </c>
      <c r="J28" s="21">
        <v>13601.612262265016</v>
      </c>
      <c r="K28" s="21">
        <v>14455.641045062053</v>
      </c>
      <c r="L28" s="21">
        <v>5792.0491685951765</v>
      </c>
      <c r="M28" s="21">
        <v>2349.006566174602</v>
      </c>
      <c r="N28" s="21">
        <v>6314.585310292275</v>
      </c>
      <c r="O28" s="21">
        <v>131.7741536256593</v>
      </c>
      <c r="P28" s="21">
        <v>-985.8029364226963</v>
      </c>
      <c r="Q28" s="21">
        <v>4963.401326138181</v>
      </c>
      <c r="R28" s="21">
        <v>590.7998996315897</v>
      </c>
      <c r="S28" s="21">
        <v>237.84794282540582</v>
      </c>
      <c r="T28" s="21">
        <v>441.27141325366614</v>
      </c>
      <c r="U28" s="21">
        <v>1242.7756701494066</v>
      </c>
      <c r="V28" s="21">
        <v>11.21341871744546</v>
      </c>
      <c r="W28" s="21">
        <v>653.7460640540841</v>
      </c>
      <c r="X28" s="21">
        <v>2621.2965907162784</v>
      </c>
      <c r="Y28" s="21">
        <v>278.4322120873847</v>
      </c>
      <c r="Z28" s="21">
        <v>2122.306963385419</v>
      </c>
      <c r="AA28" s="21">
        <v>276.8780533310214</v>
      </c>
      <c r="AB28" s="21">
        <v>1015.6714907721716</v>
      </c>
      <c r="AC28" s="21">
        <v>115.85036040757606</v>
      </c>
      <c r="AD28" s="21">
        <v>3.8199733075028015</v>
      </c>
      <c r="AE28" s="21">
        <v>12.103819910580418</v>
      </c>
      <c r="AF28" s="21">
        <v>-1149.4716705256512</v>
      </c>
      <c r="AG28" s="21">
        <v>163.66873410295483</v>
      </c>
      <c r="AH28" s="21"/>
    </row>
    <row r="29" spans="1:34" ht="15">
      <c r="A29" s="12">
        <v>1921</v>
      </c>
      <c r="B29" s="63">
        <f t="shared" si="0"/>
        <v>13177.366126765672</v>
      </c>
      <c r="C29" s="63">
        <v>11737.2544389978</v>
      </c>
      <c r="D29" s="64">
        <v>246.3418154828804</v>
      </c>
      <c r="E29" s="63">
        <v>1975.550747539135</v>
      </c>
      <c r="F29" s="63"/>
      <c r="G29" s="52">
        <v>3421.9036159327916</v>
      </c>
      <c r="H29" s="52">
        <v>3795.6544607420915</v>
      </c>
      <c r="I29" s="63">
        <v>-408.0300304448428</v>
      </c>
      <c r="J29" s="21">
        <v>14169.494568650853</v>
      </c>
      <c r="K29" s="21">
        <v>15277.468364434528</v>
      </c>
      <c r="L29" s="21">
        <v>6179.07384476234</v>
      </c>
      <c r="M29" s="21">
        <v>2331.842324596195</v>
      </c>
      <c r="N29" s="21">
        <v>6766.552195075994</v>
      </c>
      <c r="O29" s="21">
        <v>141.5486080279812</v>
      </c>
      <c r="P29" s="21">
        <v>-1249.5224038116553</v>
      </c>
      <c r="Q29" s="21">
        <v>5224.047065363757</v>
      </c>
      <c r="R29" s="21">
        <v>649.5404310772159</v>
      </c>
      <c r="S29" s="21">
        <v>305.48634832136764</v>
      </c>
      <c r="T29" s="21">
        <v>459.3999067378881</v>
      </c>
      <c r="U29" s="21">
        <v>1259.3591716126734</v>
      </c>
      <c r="V29" s="21">
        <v>13.080067430361595</v>
      </c>
      <c r="W29" s="21">
        <v>600.0031788152719</v>
      </c>
      <c r="X29" s="21">
        <v>2549.8967957603204</v>
      </c>
      <c r="Y29" s="21">
        <v>281.18273280948955</v>
      </c>
      <c r="Z29" s="21">
        <v>2620.3854624513106</v>
      </c>
      <c r="AA29" s="21">
        <v>283.34238143699304</v>
      </c>
      <c r="AB29" s="21">
        <v>1031.7448226178808</v>
      </c>
      <c r="AC29" s="21">
        <v>126.33832975255278</v>
      </c>
      <c r="AD29" s="21">
        <v>4.085142390956327</v>
      </c>
      <c r="AE29" s="21">
        <v>11.125135884472083</v>
      </c>
      <c r="AF29" s="21">
        <v>-1487.3967244117223</v>
      </c>
      <c r="AG29" s="21">
        <v>237.87432060006708</v>
      </c>
      <c r="AH29" s="21"/>
    </row>
    <row r="30" spans="1:34" ht="15">
      <c r="A30" s="12">
        <v>1922</v>
      </c>
      <c r="B30" s="63">
        <f t="shared" si="0"/>
        <v>14961.400267979836</v>
      </c>
      <c r="C30" s="63">
        <v>12517.884913549753</v>
      </c>
      <c r="D30" s="64">
        <v>312.0708858081187</v>
      </c>
      <c r="E30" s="63">
        <v>1580.0015157275777</v>
      </c>
      <c r="F30" s="63"/>
      <c r="G30" s="52">
        <v>4447.764501665422</v>
      </c>
      <c r="H30" s="52">
        <v>3605.6762266316023</v>
      </c>
      <c r="I30" s="63">
        <v>-290.64532213943323</v>
      </c>
      <c r="J30" s="21">
        <v>15399.444986934881</v>
      </c>
      <c r="K30" s="21">
        <v>16812.67763290393</v>
      </c>
      <c r="L30" s="21">
        <v>7008.798869944373</v>
      </c>
      <c r="M30" s="21">
        <v>2471.482842623449</v>
      </c>
      <c r="N30" s="21">
        <v>7332.395920336108</v>
      </c>
      <c r="O30" s="21">
        <v>144.4419164567868</v>
      </c>
      <c r="P30" s="21">
        <v>-1557.6745624258385</v>
      </c>
      <c r="Q30" s="21">
        <v>5852.911762031486</v>
      </c>
      <c r="R30" s="21">
        <v>783.6517007639109</v>
      </c>
      <c r="S30" s="21">
        <v>372.23540714897604</v>
      </c>
      <c r="T30" s="21">
        <v>530.5026805831898</v>
      </c>
      <c r="U30" s="21">
        <v>1422.307093801222</v>
      </c>
      <c r="V30" s="21">
        <v>15.190192062353743</v>
      </c>
      <c r="W30" s="21">
        <v>503.48287617668325</v>
      </c>
      <c r="X30" s="21">
        <v>2524.5809841630107</v>
      </c>
      <c r="Y30" s="21">
        <v>284.80523538595065</v>
      </c>
      <c r="Z30" s="21">
        <v>3165.53569877087</v>
      </c>
      <c r="AA30" s="21">
        <v>289.8067095429647</v>
      </c>
      <c r="AB30" s="21">
        <v>1067.6672924733123</v>
      </c>
      <c r="AC30" s="21">
        <v>130.04868283700637</v>
      </c>
      <c r="AD30" s="21">
        <v>4.168013301854351</v>
      </c>
      <c r="AE30" s="21">
        <v>10.225220317926079</v>
      </c>
      <c r="AF30" s="21">
        <v>-1765.060567679619</v>
      </c>
      <c r="AG30" s="21">
        <v>207.38600525378055</v>
      </c>
      <c r="AH30" s="21"/>
    </row>
    <row r="31" spans="1:34" ht="15">
      <c r="A31" s="12">
        <v>1923</v>
      </c>
      <c r="B31" s="63">
        <f t="shared" si="0"/>
        <v>14824.056205717086</v>
      </c>
      <c r="C31" s="63">
        <v>12293.728913203528</v>
      </c>
      <c r="D31" s="64">
        <v>334.8287969321916</v>
      </c>
      <c r="E31" s="63">
        <v>1620.566901847627</v>
      </c>
      <c r="F31" s="63"/>
      <c r="G31" s="52">
        <v>4879.8267521122925</v>
      </c>
      <c r="H31" s="52">
        <v>3437.2337776480695</v>
      </c>
      <c r="I31" s="63">
        <v>-867.6613807304873</v>
      </c>
      <c r="J31" s="21">
        <v>15903.986161482791</v>
      </c>
      <c r="K31" s="21">
        <v>17617.318647862914</v>
      </c>
      <c r="L31" s="21">
        <v>7274.586707885539</v>
      </c>
      <c r="M31" s="21">
        <v>2654.392643398398</v>
      </c>
      <c r="N31" s="21">
        <v>7688.339296578977</v>
      </c>
      <c r="O31" s="21">
        <v>157.90579535353373</v>
      </c>
      <c r="P31" s="21">
        <v>-1871.2382817336559</v>
      </c>
      <c r="Q31" s="21">
        <v>6022.954992587909</v>
      </c>
      <c r="R31" s="21">
        <v>756.185796223745</v>
      </c>
      <c r="S31" s="21">
        <v>495.44591907388553</v>
      </c>
      <c r="T31" s="21">
        <v>520.8413876484847</v>
      </c>
      <c r="U31" s="21">
        <v>1615.5121966797603</v>
      </c>
      <c r="V31" s="21">
        <v>21.493513078432855</v>
      </c>
      <c r="W31" s="21">
        <v>496.54554599172</v>
      </c>
      <c r="X31" s="21">
        <v>2550.1089826887055</v>
      </c>
      <c r="Y31" s="21">
        <v>301.29346887402835</v>
      </c>
      <c r="Z31" s="21">
        <v>3465.14679408446</v>
      </c>
      <c r="AA31" s="21">
        <v>302.22333976631626</v>
      </c>
      <c r="AB31" s="21">
        <v>1069.5667111654677</v>
      </c>
      <c r="AC31" s="21">
        <v>143.33219106548069</v>
      </c>
      <c r="AD31" s="21">
        <v>4.418757910074622</v>
      </c>
      <c r="AE31" s="21">
        <v>10.154846377978433</v>
      </c>
      <c r="AF31" s="21">
        <v>-2020.4847083896332</v>
      </c>
      <c r="AG31" s="21">
        <v>149.24642665597727</v>
      </c>
      <c r="AH31" s="21"/>
    </row>
    <row r="32" spans="1:34" ht="15">
      <c r="A32" s="12">
        <v>1924</v>
      </c>
      <c r="B32" s="63">
        <f t="shared" si="0"/>
        <v>16468.78244380851</v>
      </c>
      <c r="C32" s="63">
        <v>13671.443123352092</v>
      </c>
      <c r="D32" s="64">
        <v>331.4662310333224</v>
      </c>
      <c r="E32" s="63">
        <v>1296.5172223252864</v>
      </c>
      <c r="F32" s="63"/>
      <c r="G32" s="52">
        <v>6283.54431250881</v>
      </c>
      <c r="H32" s="52">
        <v>3787.425784604324</v>
      </c>
      <c r="I32" s="63">
        <v>-1326.7626608066785</v>
      </c>
      <c r="J32" s="21">
        <v>17265.84120041186</v>
      </c>
      <c r="K32" s="21">
        <v>19034.91390026461</v>
      </c>
      <c r="L32" s="21">
        <v>8157.734554276257</v>
      </c>
      <c r="M32" s="21">
        <v>2709.429664552363</v>
      </c>
      <c r="N32" s="21">
        <v>8167.749681435989</v>
      </c>
      <c r="O32" s="21">
        <v>159.33895431065824</v>
      </c>
      <c r="P32" s="21">
        <v>-1928.4116541634057</v>
      </c>
      <c r="Q32" s="21">
        <v>6968.185118418043</v>
      </c>
      <c r="R32" s="21">
        <v>694.515697224396</v>
      </c>
      <c r="S32" s="21">
        <v>495.0337386338178</v>
      </c>
      <c r="T32" s="21">
        <v>575.4439758075484</v>
      </c>
      <c r="U32" s="21">
        <v>1702.4011076143627</v>
      </c>
      <c r="V32" s="21">
        <v>22.900262833094292</v>
      </c>
      <c r="W32" s="21">
        <v>408.68431829735806</v>
      </c>
      <c r="X32" s="21">
        <v>2820.532839823401</v>
      </c>
      <c r="Y32" s="21">
        <v>305.4888670346502</v>
      </c>
      <c r="Z32" s="21">
        <v>3626.787577759417</v>
      </c>
      <c r="AA32" s="21">
        <v>303.2473917434997</v>
      </c>
      <c r="AB32" s="21">
        <v>1111.6930050750202</v>
      </c>
      <c r="AC32" s="21">
        <v>142.94753783563965</v>
      </c>
      <c r="AD32" s="21">
        <v>4.48067489450603</v>
      </c>
      <c r="AE32" s="21">
        <v>11.91074158051256</v>
      </c>
      <c r="AF32" s="21">
        <v>-2043.8086920070714</v>
      </c>
      <c r="AG32" s="21">
        <v>115.39703784366554</v>
      </c>
      <c r="AH32" s="21"/>
    </row>
    <row r="33" spans="1:34" ht="15">
      <c r="A33" s="12">
        <v>1925</v>
      </c>
      <c r="B33" s="63">
        <f t="shared" si="0"/>
        <v>18594.50237586903</v>
      </c>
      <c r="C33" s="63">
        <v>15629.163952307475</v>
      </c>
      <c r="D33" s="64">
        <v>329.6875378347514</v>
      </c>
      <c r="E33" s="63">
        <v>1784.593778270449</v>
      </c>
      <c r="F33" s="63"/>
      <c r="G33" s="52">
        <v>6677.9937447003695</v>
      </c>
      <c r="H33" s="52">
        <v>4774.224469937287</v>
      </c>
      <c r="I33" s="63">
        <v>-1052.7121673067295</v>
      </c>
      <c r="J33" s="21">
        <v>18093.285853238816</v>
      </c>
      <c r="K33" s="21">
        <v>19631.262994948404</v>
      </c>
      <c r="L33" s="21">
        <v>8278.124877044549</v>
      </c>
      <c r="M33" s="21">
        <v>3122.8233610137418</v>
      </c>
      <c r="N33" s="21">
        <v>8230.314756890111</v>
      </c>
      <c r="O33" s="21">
        <v>160.37769089389903</v>
      </c>
      <c r="P33" s="21">
        <v>-1698.3548326034856</v>
      </c>
      <c r="Q33" s="21">
        <v>7215.718790431784</v>
      </c>
      <c r="R33" s="21">
        <v>619.6028547152667</v>
      </c>
      <c r="S33" s="21">
        <v>442.80323189749754</v>
      </c>
      <c r="T33" s="21">
        <v>624.5103174534665</v>
      </c>
      <c r="U33" s="21">
        <v>1901.5030136164025</v>
      </c>
      <c r="V33" s="21">
        <v>24.76691154601042</v>
      </c>
      <c r="W33" s="21">
        <v>572.043118397862</v>
      </c>
      <c r="X33" s="21">
        <v>3144.4426819194646</v>
      </c>
      <c r="Y33" s="21">
        <v>333.7248941164224</v>
      </c>
      <c r="Z33" s="21">
        <v>3648.7062611082374</v>
      </c>
      <c r="AA33" s="21">
        <v>311.0557880695248</v>
      </c>
      <c r="AB33" s="21">
        <v>792.385131676462</v>
      </c>
      <c r="AC33" s="21">
        <v>141.4110557509238</v>
      </c>
      <c r="AD33" s="21">
        <v>4.4139608968261195</v>
      </c>
      <c r="AE33" s="21">
        <v>14.55267424614912</v>
      </c>
      <c r="AF33" s="21">
        <v>-1827.6797215885945</v>
      </c>
      <c r="AG33" s="21">
        <v>129.32488898510877</v>
      </c>
      <c r="AH33" s="21"/>
    </row>
    <row r="34" spans="1:34" ht="15">
      <c r="A34" s="12">
        <v>1926</v>
      </c>
      <c r="B34" s="63">
        <f t="shared" si="0"/>
        <v>18804.973544387864</v>
      </c>
      <c r="C34" s="63">
        <v>16115.430417382044</v>
      </c>
      <c r="D34" s="64">
        <v>331.1163039695539</v>
      </c>
      <c r="E34" s="63">
        <v>1822.731625099098</v>
      </c>
      <c r="F34" s="63"/>
      <c r="G34" s="52">
        <v>6935.685980486498</v>
      </c>
      <c r="H34" s="52">
        <v>5132.659945225385</v>
      </c>
      <c r="I34" s="63">
        <v>-1267.3308373239481</v>
      </c>
      <c r="J34" s="21">
        <v>18871.909218750305</v>
      </c>
      <c r="K34" s="21">
        <v>20310.33651328301</v>
      </c>
      <c r="L34" s="21">
        <v>8216.107580956443</v>
      </c>
      <c r="M34" s="21">
        <v>3299.9650833181586</v>
      </c>
      <c r="N34" s="21">
        <v>8794.26384900841</v>
      </c>
      <c r="O34" s="21">
        <v>163.45775248725707</v>
      </c>
      <c r="P34" s="21">
        <v>-1601.885047019966</v>
      </c>
      <c r="Q34" s="21">
        <v>7126.026451719372</v>
      </c>
      <c r="R34" s="21">
        <v>653.2738632931196</v>
      </c>
      <c r="S34" s="21">
        <v>436.8072659439519</v>
      </c>
      <c r="T34" s="21">
        <v>775.4001733999847</v>
      </c>
      <c r="U34" s="21">
        <v>1932.4888265328646</v>
      </c>
      <c r="V34" s="21">
        <v>27.796834094511972</v>
      </c>
      <c r="W34" s="21">
        <v>564.2792492907968</v>
      </c>
      <c r="X34" s="21">
        <v>3331.8499690972885</v>
      </c>
      <c r="Y34" s="21">
        <v>353.8275303445994</v>
      </c>
      <c r="Z34" s="21">
        <v>3675.674325184301</v>
      </c>
      <c r="AA34" s="21">
        <v>316.9440869383307</v>
      </c>
      <c r="AB34" s="21">
        <v>1115.9679374438902</v>
      </c>
      <c r="AC34" s="21">
        <v>144.35524056888687</v>
      </c>
      <c r="AD34" s="21">
        <v>4.534182028327946</v>
      </c>
      <c r="AE34" s="21">
        <v>14.56832989004227</v>
      </c>
      <c r="AF34" s="21">
        <v>-1813.568918986736</v>
      </c>
      <c r="AG34" s="21">
        <v>211.68387196676997</v>
      </c>
      <c r="AH34" s="21"/>
    </row>
    <row r="35" spans="1:34" ht="15">
      <c r="A35" s="12">
        <v>1927</v>
      </c>
      <c r="B35" s="63">
        <f t="shared" si="0"/>
        <v>18587.908735522222</v>
      </c>
      <c r="C35" s="63">
        <v>15461.97758286668</v>
      </c>
      <c r="D35" s="64">
        <v>339.22206695733246</v>
      </c>
      <c r="E35" s="63">
        <v>2157.2600343169074</v>
      </c>
      <c r="F35" s="63"/>
      <c r="G35" s="52">
        <v>7686.154961462405</v>
      </c>
      <c r="H35" s="52">
        <v>5746.841583380427</v>
      </c>
      <c r="I35" s="63">
        <v>-1309.8643267006823</v>
      </c>
      <c r="J35" s="21">
        <v>19662.640487511875</v>
      </c>
      <c r="K35" s="21">
        <v>20947.668802469794</v>
      </c>
      <c r="L35" s="21">
        <v>8783.727569190085</v>
      </c>
      <c r="M35" s="21">
        <v>3704.6907237737546</v>
      </c>
      <c r="N35" s="21">
        <v>8459.250509505955</v>
      </c>
      <c r="O35" s="21">
        <v>167.0043396771454</v>
      </c>
      <c r="P35" s="21">
        <v>-1452.0326546350668</v>
      </c>
      <c r="Q35" s="21">
        <v>7437.158390431694</v>
      </c>
      <c r="R35" s="21">
        <v>833.3176662102046</v>
      </c>
      <c r="S35" s="21">
        <v>513.251512548186</v>
      </c>
      <c r="T35" s="21">
        <v>867.4538409126806</v>
      </c>
      <c r="U35" s="21">
        <v>2135.6335278414645</v>
      </c>
      <c r="V35" s="21">
        <v>31.543657960292904</v>
      </c>
      <c r="W35" s="21">
        <v>670.0596970593166</v>
      </c>
      <c r="X35" s="21">
        <v>3306.9695633498427</v>
      </c>
      <c r="Y35" s="21">
        <v>365.5372936951674</v>
      </c>
      <c r="Z35" s="21">
        <v>3322.235897284958</v>
      </c>
      <c r="AA35" s="21">
        <v>330.8967951274575</v>
      </c>
      <c r="AB35" s="21">
        <v>1133.6109600485304</v>
      </c>
      <c r="AC35" s="21">
        <v>148.9212481932681</v>
      </c>
      <c r="AD35" s="21">
        <v>4.668233653495097</v>
      </c>
      <c r="AE35" s="21">
        <v>13.414857830382203</v>
      </c>
      <c r="AF35" s="21">
        <v>-1608.6478166658874</v>
      </c>
      <c r="AG35" s="21">
        <v>156.6151620308206</v>
      </c>
      <c r="AH35" s="21"/>
    </row>
    <row r="36" spans="1:34" ht="15">
      <c r="A36" s="12">
        <v>1928</v>
      </c>
      <c r="B36" s="63">
        <f t="shared" si="0"/>
        <v>19852.16894808325</v>
      </c>
      <c r="C36" s="63">
        <v>16489.700735494967</v>
      </c>
      <c r="D36" s="64">
        <v>349.07771279239853</v>
      </c>
      <c r="E36" s="63">
        <v>2621.6208807042153</v>
      </c>
      <c r="F36" s="63"/>
      <c r="G36" s="52">
        <v>7397.264995382834</v>
      </c>
      <c r="H36" s="52">
        <v>5798.220033612176</v>
      </c>
      <c r="I36" s="63">
        <v>-1207.275342678986</v>
      </c>
      <c r="J36" s="21">
        <v>20781.15672822749</v>
      </c>
      <c r="K36" s="21">
        <v>21451.000315721256</v>
      </c>
      <c r="L36" s="21">
        <v>9044.294233872748</v>
      </c>
      <c r="M36" s="21">
        <v>4141.058256382793</v>
      </c>
      <c r="N36" s="21">
        <v>8265.647825465718</v>
      </c>
      <c r="O36" s="21">
        <v>172.22661482613387</v>
      </c>
      <c r="P36" s="21">
        <v>-842.0702023199007</v>
      </c>
      <c r="Q36" s="21">
        <v>7751.508614415049</v>
      </c>
      <c r="R36" s="21">
        <v>798.0076228568794</v>
      </c>
      <c r="S36" s="21">
        <v>494.77799660081985</v>
      </c>
      <c r="T36" s="21">
        <v>723.8370931304911</v>
      </c>
      <c r="U36" s="21">
        <v>2579.552891828909</v>
      </c>
      <c r="V36" s="21">
        <v>34.3436310296671</v>
      </c>
      <c r="W36" s="21">
        <v>803.3246403937254</v>
      </c>
      <c r="X36" s="21">
        <v>3618.8330819953153</v>
      </c>
      <c r="Y36" s="21">
        <v>388.9327496708974</v>
      </c>
      <c r="Z36" s="21">
        <v>2744.943126431251</v>
      </c>
      <c r="AA36" s="21">
        <v>339.08921094492644</v>
      </c>
      <c r="AB36" s="21">
        <v>1173.8496564233267</v>
      </c>
      <c r="AC36" s="21">
        <v>153.21881776861875</v>
      </c>
      <c r="AD36" s="21">
        <v>4.800374030771587</v>
      </c>
      <c r="AE36" s="21">
        <v>14.207423026743541</v>
      </c>
      <c r="AF36" s="21">
        <v>-1037.3453961259183</v>
      </c>
      <c r="AG36" s="21">
        <v>195.27519380601768</v>
      </c>
      <c r="AH36" s="21"/>
    </row>
    <row r="37" spans="1:34" ht="15">
      <c r="A37" s="12">
        <v>1929</v>
      </c>
      <c r="B37" s="63">
        <f t="shared" si="0"/>
        <v>21246.03095119963</v>
      </c>
      <c r="C37" s="63">
        <v>17351.538373959374</v>
      </c>
      <c r="D37" s="64">
        <v>356.21226248582377</v>
      </c>
      <c r="E37" s="63">
        <v>2765.8387138105554</v>
      </c>
      <c r="F37" s="63"/>
      <c r="G37" s="52">
        <v>8487.918795173193</v>
      </c>
      <c r="H37" s="52">
        <v>6500.3755536592225</v>
      </c>
      <c r="I37" s="63">
        <v>-1215.101640570093</v>
      </c>
      <c r="J37" s="21">
        <v>21641.345641474505</v>
      </c>
      <c r="K37" s="21">
        <v>22328.77298215006</v>
      </c>
      <c r="L37" s="21">
        <v>9131.81017053547</v>
      </c>
      <c r="M37" s="21">
        <v>4601.761161672753</v>
      </c>
      <c r="N37" s="21">
        <v>8595.201649941839</v>
      </c>
      <c r="O37" s="21">
        <v>178.74540412714472</v>
      </c>
      <c r="P37" s="21">
        <v>-866.172744802702</v>
      </c>
      <c r="Q37" s="21">
        <v>7930.280151308476</v>
      </c>
      <c r="R37" s="21">
        <v>674.9628078893069</v>
      </c>
      <c r="S37" s="21">
        <v>526.5672113376866</v>
      </c>
      <c r="T37" s="21">
        <v>803.5156213785084</v>
      </c>
      <c r="U37" s="21">
        <v>2910.385014803659</v>
      </c>
      <c r="V37" s="21">
        <v>35.506904865252515</v>
      </c>
      <c r="W37" s="21">
        <v>852.3536206253326</v>
      </c>
      <c r="X37" s="21">
        <v>3868.4573852119847</v>
      </c>
      <c r="Y37" s="21">
        <v>414.0671983603583</v>
      </c>
      <c r="Z37" s="21">
        <v>2751.395799056864</v>
      </c>
      <c r="AA37" s="21">
        <v>357.5221465342316</v>
      </c>
      <c r="AB37" s="21">
        <v>1203.7591207783994</v>
      </c>
      <c r="AC37" s="21">
        <v>158.66641129282596</v>
      </c>
      <c r="AD37" s="21">
        <v>4.993146837847725</v>
      </c>
      <c r="AE37" s="21">
        <v>15.08584599647104</v>
      </c>
      <c r="AF37" s="21">
        <v>-1057.3749604244917</v>
      </c>
      <c r="AG37" s="21">
        <v>191.20221562178978</v>
      </c>
      <c r="AH37" s="21"/>
    </row>
    <row r="38" spans="1:34" ht="15">
      <c r="A38" s="12">
        <v>1930</v>
      </c>
      <c r="B38" s="63">
        <f t="shared" si="0"/>
        <v>22180.27198548428</v>
      </c>
      <c r="C38" s="63">
        <v>18862.58055866389</v>
      </c>
      <c r="D38" s="64">
        <v>367.8244364632068</v>
      </c>
      <c r="E38" s="63">
        <v>2529.939483740879</v>
      </c>
      <c r="F38" s="63"/>
      <c r="G38" s="52">
        <v>7985.12482447654</v>
      </c>
      <c r="H38" s="52">
        <v>6439.93684279839</v>
      </c>
      <c r="I38" s="63">
        <v>-1125.2604750618498</v>
      </c>
      <c r="J38" s="21">
        <v>22387.899831807183</v>
      </c>
      <c r="K38" s="21">
        <v>23268.13677502034</v>
      </c>
      <c r="L38" s="21">
        <v>9836.44245346351</v>
      </c>
      <c r="M38" s="21">
        <v>4356.983277778794</v>
      </c>
      <c r="N38" s="21">
        <v>9074.711043778034</v>
      </c>
      <c r="O38" s="21">
        <v>190.10210856316905</v>
      </c>
      <c r="P38" s="21">
        <v>-1070.3390517763255</v>
      </c>
      <c r="Q38" s="21">
        <v>8538.11409400794</v>
      </c>
      <c r="R38" s="21">
        <v>751.812786126221</v>
      </c>
      <c r="S38" s="21">
        <v>546.5155733293496</v>
      </c>
      <c r="T38" s="21">
        <v>661.6357352475019</v>
      </c>
      <c r="U38" s="21">
        <v>2910.0912218652848</v>
      </c>
      <c r="V38" s="21">
        <v>39.01025281195743</v>
      </c>
      <c r="W38" s="21">
        <v>746.2460678540504</v>
      </c>
      <c r="X38" s="21">
        <v>4181.822362238502</v>
      </c>
      <c r="Y38" s="21">
        <v>398.17707999973214</v>
      </c>
      <c r="Z38" s="21">
        <v>2889.6703110185827</v>
      </c>
      <c r="AA38" s="21">
        <v>360.7223089629305</v>
      </c>
      <c r="AB38" s="21">
        <v>1244.3189815582862</v>
      </c>
      <c r="AC38" s="21">
        <v>170.95847945262042</v>
      </c>
      <c r="AD38" s="21">
        <v>5.282520833314864</v>
      </c>
      <c r="AE38" s="21">
        <v>13.861108277233775</v>
      </c>
      <c r="AF38" s="21">
        <v>-1215.175413587648</v>
      </c>
      <c r="AG38" s="21">
        <v>144.83636181132263</v>
      </c>
      <c r="AH38" s="21"/>
    </row>
    <row r="39" spans="1:34" ht="15">
      <c r="A39" s="12">
        <v>1931</v>
      </c>
      <c r="B39" s="63">
        <f t="shared" si="0"/>
        <v>21950.569698352258</v>
      </c>
      <c r="C39" s="63">
        <v>18269.464129599768</v>
      </c>
      <c r="D39" s="64">
        <v>363.8333427162627</v>
      </c>
      <c r="E39" s="63">
        <v>2407.1345465161144</v>
      </c>
      <c r="F39" s="63"/>
      <c r="G39" s="52">
        <v>9006.334220155333</v>
      </c>
      <c r="H39" s="52">
        <v>6950.657666781578</v>
      </c>
      <c r="I39" s="63">
        <v>-1145.5388738536344</v>
      </c>
      <c r="J39" s="21">
        <v>22629.94855579515</v>
      </c>
      <c r="K39" s="21">
        <v>23772.169943772802</v>
      </c>
      <c r="L39" s="21">
        <v>10141.05674756432</v>
      </c>
      <c r="M39" s="21">
        <v>4710.3595081789335</v>
      </c>
      <c r="N39" s="21">
        <v>8920.753688029548</v>
      </c>
      <c r="O39" s="21">
        <v>192.27562951732372</v>
      </c>
      <c r="P39" s="21">
        <v>-1334.4970174949758</v>
      </c>
      <c r="Q39" s="21">
        <v>8746.640926326541</v>
      </c>
      <c r="R39" s="21">
        <v>857.0887285666274</v>
      </c>
      <c r="S39" s="21">
        <v>537.3270926711524</v>
      </c>
      <c r="T39" s="21">
        <v>776.2686042255762</v>
      </c>
      <c r="U39" s="21">
        <v>3157.0724599508053</v>
      </c>
      <c r="V39" s="21">
        <v>41.8237523212803</v>
      </c>
      <c r="W39" s="21">
        <v>735.1946916812723</v>
      </c>
      <c r="X39" s="21">
        <v>3690.72301370971</v>
      </c>
      <c r="Y39" s="21">
        <v>379.1265417557858</v>
      </c>
      <c r="Z39" s="21">
        <v>3170.5336754776563</v>
      </c>
      <c r="AA39" s="21">
        <v>404.5005309875303</v>
      </c>
      <c r="AB39" s="21">
        <v>1275.8699260988658</v>
      </c>
      <c r="AC39" s="21">
        <v>175.53578789347537</v>
      </c>
      <c r="AD39" s="21">
        <v>5.397170779608722</v>
      </c>
      <c r="AE39" s="21">
        <v>11.342670844239622</v>
      </c>
      <c r="AF39" s="21">
        <v>-1478.4565880232694</v>
      </c>
      <c r="AG39" s="21">
        <v>143.95957052829368</v>
      </c>
      <c r="AH39" s="21"/>
    </row>
    <row r="40" spans="1:34" ht="15">
      <c r="A40" s="12">
        <v>1932</v>
      </c>
      <c r="B40" s="63">
        <f t="shared" si="0"/>
        <v>23228.40354785797</v>
      </c>
      <c r="C40" s="63">
        <v>19463.178490338156</v>
      </c>
      <c r="D40" s="64">
        <v>314.70385638157757</v>
      </c>
      <c r="E40" s="63">
        <v>2889.7019398404386</v>
      </c>
      <c r="F40" s="63"/>
      <c r="G40" s="52">
        <v>9791.775053891282</v>
      </c>
      <c r="H40" s="52">
        <v>7436.2791007424985</v>
      </c>
      <c r="I40" s="63">
        <v>-1794.6766918509816</v>
      </c>
      <c r="J40" s="21">
        <v>24835.386909178407</v>
      </c>
      <c r="K40" s="21">
        <v>25843.283471790044</v>
      </c>
      <c r="L40" s="21">
        <v>11284.108913067732</v>
      </c>
      <c r="M40" s="21">
        <v>4810.008427711959</v>
      </c>
      <c r="N40" s="21">
        <v>9749.166131010354</v>
      </c>
      <c r="O40" s="21">
        <v>196.844044840903</v>
      </c>
      <c r="P40" s="21">
        <v>-1204.7406074525397</v>
      </c>
      <c r="Q40" s="21">
        <v>10052.542609703025</v>
      </c>
      <c r="R40" s="21">
        <v>731.0448413821339</v>
      </c>
      <c r="S40" s="21">
        <v>500.5214619825727</v>
      </c>
      <c r="T40" s="21">
        <v>819.038822385956</v>
      </c>
      <c r="U40" s="21">
        <v>3016.4990799378734</v>
      </c>
      <c r="V40" s="21">
        <v>48.58697229561412</v>
      </c>
      <c r="W40" s="21">
        <v>925.8835530925148</v>
      </c>
      <c r="X40" s="21">
        <v>4209.396882090819</v>
      </c>
      <c r="Y40" s="21">
        <v>377.08695332520546</v>
      </c>
      <c r="Z40" s="21">
        <v>3409.919973938225</v>
      </c>
      <c r="AA40" s="21">
        <v>435.73411629163087</v>
      </c>
      <c r="AB40" s="21">
        <v>1317.0282053644728</v>
      </c>
      <c r="AC40" s="21">
        <v>177.4609785657645</v>
      </c>
      <c r="AD40" s="21">
        <v>5.474193337282973</v>
      </c>
      <c r="AE40" s="21">
        <v>13.908872937855529</v>
      </c>
      <c r="AF40" s="21">
        <v>-1357.1650469834399</v>
      </c>
      <c r="AG40" s="21">
        <v>152.42443953090023</v>
      </c>
      <c r="AH40" s="21"/>
    </row>
    <row r="41" spans="1:34" ht="15">
      <c r="A41" s="12">
        <v>1933</v>
      </c>
      <c r="B41" s="63">
        <f t="shared" si="0"/>
        <v>23101.108374985026</v>
      </c>
      <c r="C41" s="63">
        <v>18751.21288355454</v>
      </c>
      <c r="D41" s="64">
        <v>363.4151996417284</v>
      </c>
      <c r="E41" s="63">
        <v>3202.4126507719707</v>
      </c>
      <c r="F41" s="63"/>
      <c r="G41" s="52">
        <v>8526.804854759479</v>
      </c>
      <c r="H41" s="52">
        <v>7064.448642019435</v>
      </c>
      <c r="I41" s="63">
        <v>-678.2885717232567</v>
      </c>
      <c r="J41" s="21">
        <v>23716.37454039234</v>
      </c>
      <c r="K41" s="21">
        <v>24639.963504137595</v>
      </c>
      <c r="L41" s="21">
        <v>10698.089108327546</v>
      </c>
      <c r="M41" s="21">
        <v>4630.455095374944</v>
      </c>
      <c r="N41" s="21">
        <v>9311.419300435107</v>
      </c>
      <c r="O41" s="21">
        <v>196.01600891204822</v>
      </c>
      <c r="P41" s="21">
        <v>-1119.604972657304</v>
      </c>
      <c r="Q41" s="21">
        <v>9323.614295907713</v>
      </c>
      <c r="R41" s="21">
        <v>769.6813793930089</v>
      </c>
      <c r="S41" s="21">
        <v>604.7934330268239</v>
      </c>
      <c r="T41" s="21">
        <v>862.0261482527338</v>
      </c>
      <c r="U41" s="21">
        <v>2686.6335773989413</v>
      </c>
      <c r="V41" s="21">
        <v>56.297043066354654</v>
      </c>
      <c r="W41" s="21">
        <v>1025.4983266569145</v>
      </c>
      <c r="X41" s="21">
        <v>3861.249820355168</v>
      </c>
      <c r="Y41" s="21">
        <v>392.82659260028146</v>
      </c>
      <c r="Z41" s="21">
        <v>3242.148549664391</v>
      </c>
      <c r="AA41" s="21">
        <v>449.55881798360963</v>
      </c>
      <c r="AB41" s="21">
        <v>1365.6355198316573</v>
      </c>
      <c r="AC41" s="21">
        <v>176.66470181531798</v>
      </c>
      <c r="AD41" s="21">
        <v>5.472022095728594</v>
      </c>
      <c r="AE41" s="21">
        <v>13.879285001001655</v>
      </c>
      <c r="AF41" s="21">
        <v>-1231.8670906503085</v>
      </c>
      <c r="AG41" s="21">
        <v>112.26211799300458</v>
      </c>
      <c r="AH41" s="21"/>
    </row>
    <row r="42" spans="1:34" ht="15">
      <c r="A42" s="12">
        <v>1934</v>
      </c>
      <c r="B42" s="63">
        <f t="shared" si="0"/>
        <v>24047.472319894834</v>
      </c>
      <c r="C42" s="63">
        <v>19081.748926203054</v>
      </c>
      <c r="D42" s="64">
        <v>363.18177917569597</v>
      </c>
      <c r="E42" s="63">
        <v>3603.8881719896863</v>
      </c>
      <c r="F42" s="63"/>
      <c r="G42" s="52">
        <v>10162.571342286577</v>
      </c>
      <c r="H42" s="52">
        <v>8118.108856169365</v>
      </c>
      <c r="I42" s="63">
        <v>-1045.8090435908157</v>
      </c>
      <c r="J42" s="21">
        <v>25462.64012414302</v>
      </c>
      <c r="K42" s="21">
        <v>26309.246062101764</v>
      </c>
      <c r="L42" s="21">
        <v>11615.712367228018</v>
      </c>
      <c r="M42" s="21">
        <v>5256.396863788964</v>
      </c>
      <c r="N42" s="21">
        <v>9437.136831084783</v>
      </c>
      <c r="O42" s="21">
        <v>204.81615926477937</v>
      </c>
      <c r="P42" s="21">
        <v>-1051.4220972235223</v>
      </c>
      <c r="Q42" s="21">
        <v>10158.812252485643</v>
      </c>
      <c r="R42" s="21">
        <v>866.7663136307598</v>
      </c>
      <c r="S42" s="21">
        <v>590.133801111614</v>
      </c>
      <c r="T42" s="21">
        <v>963.415447140538</v>
      </c>
      <c r="U42" s="21">
        <v>3115.545931036875</v>
      </c>
      <c r="V42" s="21">
        <v>64.94043819355326</v>
      </c>
      <c r="W42" s="21">
        <v>1112.495047417998</v>
      </c>
      <c r="X42" s="21">
        <v>4012.2828040558666</v>
      </c>
      <c r="Y42" s="21">
        <v>451.9673844536053</v>
      </c>
      <c r="Z42" s="21">
        <v>3145.0234842810505</v>
      </c>
      <c r="AA42" s="21">
        <v>464.91959764136385</v>
      </c>
      <c r="AB42" s="21">
        <v>1362.943560652897</v>
      </c>
      <c r="AC42" s="21">
        <v>183.93271798243407</v>
      </c>
      <c r="AD42" s="21">
        <v>5.718026092237852</v>
      </c>
      <c r="AE42" s="21">
        <v>15.16541519010744</v>
      </c>
      <c r="AF42" s="21">
        <v>-1186.8483793341968</v>
      </c>
      <c r="AG42" s="21">
        <v>135.42628211067455</v>
      </c>
      <c r="AH42" s="21"/>
    </row>
    <row r="43" spans="1:34" ht="15">
      <c r="A43" s="12">
        <v>1935</v>
      </c>
      <c r="B43" s="63">
        <f t="shared" si="0"/>
        <v>27590.69821461876</v>
      </c>
      <c r="C43" s="63">
        <v>21179.35833897508</v>
      </c>
      <c r="D43" s="64">
        <v>360.8978291939286</v>
      </c>
      <c r="E43" s="63">
        <v>4633.059939542105</v>
      </c>
      <c r="F43" s="63"/>
      <c r="G43" s="52">
        <v>11310.389522908228</v>
      </c>
      <c r="H43" s="52">
        <v>9088.21968864336</v>
      </c>
      <c r="I43" s="63">
        <v>-804.7877273572219</v>
      </c>
      <c r="J43" s="21">
        <v>27404.54293337955</v>
      </c>
      <c r="K43" s="21">
        <v>28146.023361754604</v>
      </c>
      <c r="L43" s="21">
        <v>12042.85132798319</v>
      </c>
      <c r="M43" s="21">
        <v>5967.0759623080385</v>
      </c>
      <c r="N43" s="21">
        <v>10136.096071463377</v>
      </c>
      <c r="O43" s="21">
        <v>213.24672810493087</v>
      </c>
      <c r="P43" s="21">
        <v>-954.7271564799851</v>
      </c>
      <c r="Q43" s="21">
        <v>10729.392044888764</v>
      </c>
      <c r="R43" s="21">
        <v>734.4531078494681</v>
      </c>
      <c r="S43" s="21">
        <v>579.0061752449586</v>
      </c>
      <c r="T43" s="21">
        <v>946.0468306287088</v>
      </c>
      <c r="U43" s="21">
        <v>3517.2207531018626</v>
      </c>
      <c r="V43" s="21">
        <v>81.53738001056844</v>
      </c>
      <c r="W43" s="21">
        <v>1422.2709985668987</v>
      </c>
      <c r="X43" s="21">
        <v>4383.694238920076</v>
      </c>
      <c r="Y43" s="21">
        <v>516.471005962367</v>
      </c>
      <c r="Z43" s="21">
        <v>3403.0930746820377</v>
      </c>
      <c r="AA43" s="21">
        <v>442.64646713762005</v>
      </c>
      <c r="AB43" s="21">
        <v>1390.1912847612775</v>
      </c>
      <c r="AC43" s="21">
        <v>189.20229973391957</v>
      </c>
      <c r="AD43" s="21">
        <v>5.9166463183885405</v>
      </c>
      <c r="AE43" s="21">
        <v>18.127782052622756</v>
      </c>
      <c r="AF43" s="21">
        <v>-1078.5004206323529</v>
      </c>
      <c r="AG43" s="21">
        <v>123.77326415236776</v>
      </c>
      <c r="AH43" s="21"/>
    </row>
    <row r="44" spans="1:34" ht="15">
      <c r="A44" s="12">
        <v>1936</v>
      </c>
      <c r="B44" s="63">
        <f t="shared" si="0"/>
        <v>28739.470075186087</v>
      </c>
      <c r="C44" s="63">
        <v>21639.420897939366</v>
      </c>
      <c r="D44" s="64">
        <v>349.221936312563</v>
      </c>
      <c r="E44" s="63">
        <v>4972.187569865201</v>
      </c>
      <c r="F44" s="63"/>
      <c r="G44" s="52">
        <v>12004.579969198168</v>
      </c>
      <c r="H44" s="52">
        <v>9695.90300955997</v>
      </c>
      <c r="I44" s="63">
        <v>-530.0372885692304</v>
      </c>
      <c r="J44" s="21">
        <v>29317.665291535828</v>
      </c>
      <c r="K44" s="21">
        <v>30110.15246189025</v>
      </c>
      <c r="L44" s="21">
        <v>12635.191432313732</v>
      </c>
      <c r="M44" s="21">
        <v>6525.58654247089</v>
      </c>
      <c r="N44" s="21">
        <v>10949.37448710563</v>
      </c>
      <c r="O44" s="21">
        <v>220.27547021603235</v>
      </c>
      <c r="P44" s="21">
        <v>-1012.762640570454</v>
      </c>
      <c r="Q44" s="21">
        <v>11247.646716975521</v>
      </c>
      <c r="R44" s="21">
        <v>793.9983310224748</v>
      </c>
      <c r="S44" s="21">
        <v>593.5463843157355</v>
      </c>
      <c r="T44" s="21">
        <v>1055.469114653234</v>
      </c>
      <c r="U44" s="21">
        <v>3795.5272583367178</v>
      </c>
      <c r="V44" s="21">
        <v>117.04428487582096</v>
      </c>
      <c r="W44" s="21">
        <v>1557.5458846051172</v>
      </c>
      <c r="X44" s="21">
        <v>4520.427312697513</v>
      </c>
      <c r="Y44" s="21">
        <v>519.9933836193047</v>
      </c>
      <c r="Z44" s="21">
        <v>3950.624590579037</v>
      </c>
      <c r="AA44" s="21">
        <v>498.2012868998316</v>
      </c>
      <c r="AB44" s="21">
        <v>1460.1279133099436</v>
      </c>
      <c r="AC44" s="21">
        <v>194.53912573918248</v>
      </c>
      <c r="AD44" s="21">
        <v>6.193854427563885</v>
      </c>
      <c r="AE44" s="21">
        <v>19.542490049285977</v>
      </c>
      <c r="AF44" s="21">
        <v>-1156.9598309422272</v>
      </c>
      <c r="AG44" s="21">
        <v>144.19719037177322</v>
      </c>
      <c r="AH44" s="21"/>
    </row>
    <row r="45" spans="1:34" ht="15">
      <c r="A45" s="12">
        <v>1937</v>
      </c>
      <c r="B45" s="63">
        <f t="shared" si="0"/>
        <v>28848.03781565029</v>
      </c>
      <c r="C45" s="63">
        <v>21610.43049757979</v>
      </c>
      <c r="D45" s="64">
        <v>419.9677748772424</v>
      </c>
      <c r="E45" s="63">
        <v>3960.672011866777</v>
      </c>
      <c r="F45" s="63"/>
      <c r="G45" s="52">
        <v>12980.945614663344</v>
      </c>
      <c r="H45" s="52">
        <v>9457.412458911416</v>
      </c>
      <c r="I45" s="63">
        <v>-666.5656244254395</v>
      </c>
      <c r="J45" s="21">
        <v>29634.321579410225</v>
      </c>
      <c r="K45" s="21">
        <v>30163.361750007523</v>
      </c>
      <c r="L45" s="21">
        <v>12418.768861754104</v>
      </c>
      <c r="M45" s="21">
        <v>6131.81800093413</v>
      </c>
      <c r="N45" s="21">
        <v>11612.774887319287</v>
      </c>
      <c r="O45" s="21">
        <v>274.70158349330046</v>
      </c>
      <c r="P45" s="21">
        <v>-803.7417540905973</v>
      </c>
      <c r="Q45" s="21">
        <v>11085.262297794916</v>
      </c>
      <c r="R45" s="21">
        <v>797.8156057687276</v>
      </c>
      <c r="S45" s="21">
        <v>535.6909581904598</v>
      </c>
      <c r="T45" s="21">
        <v>1085.5385319893387</v>
      </c>
      <c r="U45" s="21">
        <v>3707.9873637860564</v>
      </c>
      <c r="V45" s="21">
        <v>135.26439948667627</v>
      </c>
      <c r="W45" s="21">
        <v>1203.0277056720583</v>
      </c>
      <c r="X45" s="21">
        <v>4313.230910670718</v>
      </c>
      <c r="Y45" s="21">
        <v>545.4374430773613</v>
      </c>
      <c r="Z45" s="21">
        <v>4864.972255139704</v>
      </c>
      <c r="AA45" s="21">
        <v>501.0814330856606</v>
      </c>
      <c r="AB45" s="21">
        <v>1388.0528453458414</v>
      </c>
      <c r="AC45" s="21">
        <v>244.71191066395562</v>
      </c>
      <c r="AD45" s="21">
        <v>7.497418207336217</v>
      </c>
      <c r="AE45" s="21">
        <v>22.49225462200865</v>
      </c>
      <c r="AF45" s="21">
        <v>-911.4576141335788</v>
      </c>
      <c r="AG45" s="21">
        <v>107.71586004298152</v>
      </c>
      <c r="AH45" s="21"/>
    </row>
    <row r="46" spans="1:34" ht="15">
      <c r="A46" s="12">
        <v>1938</v>
      </c>
      <c r="B46" s="63">
        <f t="shared" si="0"/>
        <v>31577.911189697013</v>
      </c>
      <c r="C46" s="63">
        <v>22523.48513090746</v>
      </c>
      <c r="D46" s="64">
        <v>459.733402106718</v>
      </c>
      <c r="E46" s="63">
        <v>4356.370096471757</v>
      </c>
      <c r="F46" s="63"/>
      <c r="G46" s="52">
        <v>13083.928290975366</v>
      </c>
      <c r="H46" s="52">
        <v>9291.61189629836</v>
      </c>
      <c r="I46" s="63">
        <v>446.0061655340773</v>
      </c>
      <c r="J46" s="21">
        <v>30397.2808672623</v>
      </c>
      <c r="K46" s="21">
        <v>30810.240518854742</v>
      </c>
      <c r="L46" s="21">
        <v>13020.764950009408</v>
      </c>
      <c r="M46" s="21">
        <v>6566.244404877846</v>
      </c>
      <c r="N46" s="21">
        <v>11223.231163967488</v>
      </c>
      <c r="O46" s="21">
        <v>305.5669113638487</v>
      </c>
      <c r="P46" s="21">
        <v>-718.5265629562921</v>
      </c>
      <c r="Q46" s="21">
        <v>11731.271826481883</v>
      </c>
      <c r="R46" s="21">
        <v>787.6407860795355</v>
      </c>
      <c r="S46" s="21">
        <v>501.8523374479894</v>
      </c>
      <c r="T46" s="21">
        <v>1073.2719465778591</v>
      </c>
      <c r="U46" s="21">
        <v>4166.987364633855</v>
      </c>
      <c r="V46" s="21">
        <v>162.35785870385752</v>
      </c>
      <c r="W46" s="21">
        <v>1163.6272349622748</v>
      </c>
      <c r="X46" s="21">
        <v>4352.319658801895</v>
      </c>
      <c r="Y46" s="21">
        <v>595.0130066972713</v>
      </c>
      <c r="Z46" s="21">
        <v>4381.225219799036</v>
      </c>
      <c r="AA46" s="21">
        <v>508.49523143548663</v>
      </c>
      <c r="AB46" s="21">
        <v>1386.1780472337998</v>
      </c>
      <c r="AC46" s="21">
        <v>267.80236652837635</v>
      </c>
      <c r="AD46" s="21">
        <v>7.552908967094462</v>
      </c>
      <c r="AE46" s="21">
        <v>30.211635868377847</v>
      </c>
      <c r="AF46" s="21">
        <v>-784.8491154769291</v>
      </c>
      <c r="AG46" s="21">
        <v>66.32255252063698</v>
      </c>
      <c r="AH46" s="21"/>
    </row>
    <row r="47" spans="1:34" ht="15">
      <c r="A47" s="12">
        <v>1939</v>
      </c>
      <c r="B47" s="63">
        <f t="shared" si="0"/>
        <v>28860.236388804224</v>
      </c>
      <c r="C47" s="63">
        <v>20500.286709894768</v>
      </c>
      <c r="D47" s="64">
        <v>509.32276627513323</v>
      </c>
      <c r="E47" s="63">
        <v>3264.1705902202493</v>
      </c>
      <c r="F47" s="63"/>
      <c r="G47" s="52">
        <v>14540.941700591777</v>
      </c>
      <c r="H47" s="52">
        <v>8867.75565831734</v>
      </c>
      <c r="I47" s="63">
        <v>-1086.72971986036</v>
      </c>
      <c r="J47" s="21">
        <v>31344.732684905954</v>
      </c>
      <c r="K47" s="21">
        <v>31574.295411313993</v>
      </c>
      <c r="L47" s="21">
        <v>12831.54748441477</v>
      </c>
      <c r="M47" s="21">
        <v>7318.802204737245</v>
      </c>
      <c r="N47" s="21">
        <v>11423.945722161978</v>
      </c>
      <c r="O47" s="21">
        <v>337.5512435276656</v>
      </c>
      <c r="P47" s="21">
        <v>-567.113969935706</v>
      </c>
      <c r="Q47" s="21">
        <v>11538.54235759637</v>
      </c>
      <c r="R47" s="21">
        <v>771.4117407299162</v>
      </c>
      <c r="S47" s="21">
        <v>521.5933860884827</v>
      </c>
      <c r="T47" s="21">
        <v>1187.6877078495354</v>
      </c>
      <c r="U47" s="21">
        <v>4744.635392283705</v>
      </c>
      <c r="V47" s="21">
        <v>191.33149307390354</v>
      </c>
      <c r="W47" s="21">
        <v>1195.1476115301016</v>
      </c>
      <c r="X47" s="21">
        <v>4823.279064285315</v>
      </c>
      <c r="Y47" s="21">
        <v>664.4564174531382</v>
      </c>
      <c r="Z47" s="21">
        <v>3965.385778097583</v>
      </c>
      <c r="AA47" s="21">
        <v>533.8781021129657</v>
      </c>
      <c r="AB47" s="21">
        <v>1436.9463602129754</v>
      </c>
      <c r="AC47" s="21">
        <v>298.54981116099657</v>
      </c>
      <c r="AD47" s="21">
        <v>7.800286473333793</v>
      </c>
      <c r="AE47" s="21">
        <v>31.201145893335173</v>
      </c>
      <c r="AF47" s="21">
        <v>-645.7338973615969</v>
      </c>
      <c r="AG47" s="21">
        <v>78.61992742589082</v>
      </c>
      <c r="AH47" s="21"/>
    </row>
    <row r="48" spans="1:34" ht="15">
      <c r="A48" s="12">
        <v>1940</v>
      </c>
      <c r="B48" s="63">
        <f t="shared" si="0"/>
        <v>27567.634710548566</v>
      </c>
      <c r="C48" s="55">
        <v>21557</v>
      </c>
      <c r="D48" s="64">
        <v>530.3505091876598</v>
      </c>
      <c r="E48" s="63">
        <v>3033.8985211361623</v>
      </c>
      <c r="F48" s="63"/>
      <c r="G48" s="52">
        <v>11817.155240426217</v>
      </c>
      <c r="H48" s="52">
        <v>8451.712186241746</v>
      </c>
      <c r="I48" s="63">
        <v>-919.0573739597327</v>
      </c>
      <c r="J48" s="21">
        <v>27752.744686796854</v>
      </c>
      <c r="K48" s="21">
        <v>28120.27114155423</v>
      </c>
      <c r="L48" s="21">
        <v>10730.82319862663</v>
      </c>
      <c r="M48" s="21">
        <v>6520.695734097845</v>
      </c>
      <c r="N48" s="21">
        <v>10868.752208829756</v>
      </c>
      <c r="O48" s="21">
        <v>356.9101383029973</v>
      </c>
      <c r="P48" s="21">
        <v>-724.4365930603713</v>
      </c>
      <c r="Q48" s="21">
        <v>9546.442177812329</v>
      </c>
      <c r="R48" s="21">
        <v>622.8335577518571</v>
      </c>
      <c r="S48" s="21">
        <v>561.547463062443</v>
      </c>
      <c r="T48" s="21">
        <v>1214.826171149269</v>
      </c>
      <c r="U48" s="21">
        <v>4076.575590242574</v>
      </c>
      <c r="V48" s="21">
        <v>194.37494206235374</v>
      </c>
      <c r="W48" s="21">
        <v>1034.9190306436485</v>
      </c>
      <c r="X48" s="21">
        <v>3888.1956037987306</v>
      </c>
      <c r="Y48" s="21">
        <v>721.7143082413577</v>
      </c>
      <c r="Z48" s="21">
        <v>4296.008857542671</v>
      </c>
      <c r="AA48" s="21">
        <v>527.6582103394041</v>
      </c>
      <c r="AB48" s="21">
        <v>1435.1752289075928</v>
      </c>
      <c r="AC48" s="21">
        <v>311.43574093747793</v>
      </c>
      <c r="AD48" s="21">
        <v>7.579066227586564</v>
      </c>
      <c r="AE48" s="21">
        <v>37.89533113793282</v>
      </c>
      <c r="AF48" s="21">
        <v>-799.7081666392282</v>
      </c>
      <c r="AG48" s="21">
        <v>75.27157357885693</v>
      </c>
      <c r="AH48" s="21"/>
    </row>
    <row r="49" spans="1:34" ht="15">
      <c r="A49" s="12">
        <v>1941</v>
      </c>
      <c r="B49" s="65">
        <v>27087.314827619484</v>
      </c>
      <c r="C49" s="66">
        <v>21599</v>
      </c>
      <c r="D49" s="64">
        <v>594.1818159054224</v>
      </c>
      <c r="E49" s="65">
        <v>3115.103213674041</v>
      </c>
      <c r="F49" s="63"/>
      <c r="G49" s="52">
        <v>9103.488921023441</v>
      </c>
      <c r="H49" s="52">
        <v>7324.459122983419</v>
      </c>
      <c r="I49" s="63"/>
      <c r="J49" s="21">
        <v>27275.325378085265</v>
      </c>
      <c r="K49" s="21">
        <v>27447.623933473762</v>
      </c>
      <c r="L49" s="21">
        <v>10651.152206477787</v>
      </c>
      <c r="M49" s="21">
        <v>6458.82686146269</v>
      </c>
      <c r="N49" s="21">
        <v>10337.644865533284</v>
      </c>
      <c r="O49" s="21">
        <v>390.6174544914038</v>
      </c>
      <c r="P49" s="21">
        <v>-562.9160098799005</v>
      </c>
      <c r="Q49" s="21">
        <v>9332.679198833866</v>
      </c>
      <c r="R49" s="21">
        <v>588.7090761269467</v>
      </c>
      <c r="S49" s="21">
        <v>729.7639315169737</v>
      </c>
      <c r="T49" s="21">
        <v>1213.0893094980859</v>
      </c>
      <c r="U49" s="21">
        <v>3906.6825025402513</v>
      </c>
      <c r="V49" s="21">
        <v>241.09526564505177</v>
      </c>
      <c r="W49" s="21">
        <v>1097.959783779302</v>
      </c>
      <c r="X49" s="21">
        <v>4027.5123305478023</v>
      </c>
      <c r="Y49" s="21">
        <v>817.8804779834584</v>
      </c>
      <c r="Z49" s="21">
        <v>3558.5093036794997</v>
      </c>
      <c r="AA49" s="21">
        <v>490.5244126745256</v>
      </c>
      <c r="AB49" s="21">
        <v>1443.2183406479985</v>
      </c>
      <c r="AC49" s="21">
        <v>346.8825149486092</v>
      </c>
      <c r="AD49" s="21">
        <v>7.289156590465766</v>
      </c>
      <c r="AE49" s="21">
        <v>36.44578295232884</v>
      </c>
      <c r="AF49" s="21">
        <v>-624.9977365501155</v>
      </c>
      <c r="AG49" s="21">
        <v>62.08172667021504</v>
      </c>
      <c r="AH49" s="21"/>
    </row>
    <row r="50" spans="1:34" ht="15">
      <c r="A50" s="12">
        <v>1942</v>
      </c>
      <c r="B50" s="65">
        <v>23942.805547801865</v>
      </c>
      <c r="C50" s="66">
        <v>16013</v>
      </c>
      <c r="D50" s="64">
        <v>646.7869452483528</v>
      </c>
      <c r="E50" s="65">
        <v>4167.164259147586</v>
      </c>
      <c r="F50" s="63"/>
      <c r="G50" s="52">
        <v>9059.928567478042</v>
      </c>
      <c r="H50" s="52">
        <v>5944.0742240721165</v>
      </c>
      <c r="I50" s="63"/>
      <c r="J50" s="21">
        <v>27895.050287549468</v>
      </c>
      <c r="K50" s="21">
        <v>27998.19003373716</v>
      </c>
      <c r="L50" s="21">
        <v>11523.027273429088</v>
      </c>
      <c r="M50" s="21">
        <v>6687.622371879912</v>
      </c>
      <c r="N50" s="21">
        <v>9787.540388428159</v>
      </c>
      <c r="O50" s="21">
        <v>442.17023831892254</v>
      </c>
      <c r="P50" s="21">
        <v>-545.3099845066133</v>
      </c>
      <c r="Q50" s="21">
        <v>9912.660760056267</v>
      </c>
      <c r="R50" s="21">
        <v>628.2593666229941</v>
      </c>
      <c r="S50" s="21">
        <v>982.1071467498265</v>
      </c>
      <c r="T50" s="21">
        <v>944.9612920967194</v>
      </c>
      <c r="U50" s="21">
        <v>4368.405779171413</v>
      </c>
      <c r="V50" s="21">
        <v>257.90863050124557</v>
      </c>
      <c r="W50" s="21">
        <v>1116.3466701105344</v>
      </c>
      <c r="X50" s="21">
        <v>3744.563930357808</v>
      </c>
      <c r="Y50" s="21">
        <v>601.6657662776137</v>
      </c>
      <c r="Z50" s="21">
        <v>3457.9176906020566</v>
      </c>
      <c r="AA50" s="21">
        <v>527.6853530286563</v>
      </c>
      <c r="AB50" s="21">
        <v>1455.7076481620234</v>
      </c>
      <c r="AC50" s="21">
        <v>377.1535648021788</v>
      </c>
      <c r="AD50" s="21">
        <v>14.448149670387505</v>
      </c>
      <c r="AE50" s="21">
        <v>50.568523846356264</v>
      </c>
      <c r="AF50" s="21">
        <v>-619.048186001081</v>
      </c>
      <c r="AG50" s="21">
        <v>73.73820149446766</v>
      </c>
      <c r="AH50" s="21"/>
    </row>
    <row r="51" spans="1:34" ht="15">
      <c r="A51" s="12">
        <v>1943</v>
      </c>
      <c r="B51" s="65">
        <v>18451.97254256958</v>
      </c>
      <c r="C51" s="66">
        <v>13370</v>
      </c>
      <c r="D51" s="64">
        <v>646.3163515266428</v>
      </c>
      <c r="E51" s="65">
        <v>3527.9205496042996</v>
      </c>
      <c r="F51" s="63"/>
      <c r="G51" s="52">
        <v>1939.878041219431</v>
      </c>
      <c r="H51" s="52">
        <v>1032.1423997807951</v>
      </c>
      <c r="I51" s="63"/>
      <c r="J51" s="21">
        <v>24424.25047559531</v>
      </c>
      <c r="K51" s="21">
        <v>24356.25635214386</v>
      </c>
      <c r="L51" s="21">
        <v>10578.175383970607</v>
      </c>
      <c r="M51" s="21">
        <v>6027.871747822176</v>
      </c>
      <c r="N51" s="21">
        <v>7750.209220351076</v>
      </c>
      <c r="O51" s="21">
        <v>449.1393634573375</v>
      </c>
      <c r="P51" s="21">
        <v>-381.14524000588705</v>
      </c>
      <c r="Q51" s="21">
        <v>8098.401620211213</v>
      </c>
      <c r="R51" s="21">
        <v>578.880102489329</v>
      </c>
      <c r="S51" s="21">
        <v>1900.893661270066</v>
      </c>
      <c r="T51" s="21">
        <v>905.6647972387053</v>
      </c>
      <c r="U51" s="21">
        <v>3787.1021414607208</v>
      </c>
      <c r="V51" s="21">
        <v>279.1721941005511</v>
      </c>
      <c r="W51" s="21">
        <v>1055.9326150221996</v>
      </c>
      <c r="X51" s="21">
        <v>2412.4537552033084</v>
      </c>
      <c r="Y51" s="21">
        <v>639.3548170813339</v>
      </c>
      <c r="Z51" s="21">
        <v>2720.0598685658106</v>
      </c>
      <c r="AA51" s="21">
        <v>488.04701665091693</v>
      </c>
      <c r="AB51" s="21">
        <v>1490.2937628497064</v>
      </c>
      <c r="AC51" s="21">
        <v>376.6829710804688</v>
      </c>
      <c r="AD51" s="21">
        <v>12.076065396144779</v>
      </c>
      <c r="AE51" s="21">
        <v>60.3803269807239</v>
      </c>
      <c r="AF51" s="21">
        <v>-403.0788858203599</v>
      </c>
      <c r="AG51" s="21">
        <v>21.93364581447287</v>
      </c>
      <c r="AH51" s="21"/>
    </row>
    <row r="52" spans="1:34" ht="15">
      <c r="A52" s="12">
        <v>1944</v>
      </c>
      <c r="B52" s="65">
        <v>11680.878590896904</v>
      </c>
      <c r="C52" s="66">
        <v>7198</v>
      </c>
      <c r="D52" s="64">
        <v>646.4550528340941</v>
      </c>
      <c r="E52" s="65">
        <v>3314.854943164328</v>
      </c>
      <c r="F52" s="63"/>
      <c r="G52" s="52">
        <v>760.289132408603</v>
      </c>
      <c r="H52" s="52">
        <v>238.7205375101201</v>
      </c>
      <c r="I52" s="63"/>
      <c r="J52" s="21">
        <v>19791.512857822247</v>
      </c>
      <c r="K52" s="21">
        <v>19663.56226192561</v>
      </c>
      <c r="L52" s="21">
        <v>8433.31082588102</v>
      </c>
      <c r="M52" s="21">
        <v>5254.911098153183</v>
      </c>
      <c r="N52" s="21">
        <v>5975.3403378914045</v>
      </c>
      <c r="O52" s="21">
        <v>437.69060560648774</v>
      </c>
      <c r="P52" s="21">
        <v>-309.74000970985054</v>
      </c>
      <c r="Q52" s="21">
        <v>6692.7660295563155</v>
      </c>
      <c r="R52" s="21">
        <v>517.0969503967899</v>
      </c>
      <c r="S52" s="21">
        <v>1223.4478459279148</v>
      </c>
      <c r="T52" s="21">
        <v>704.080291848285</v>
      </c>
      <c r="U52" s="21">
        <v>3180.5986787059887</v>
      </c>
      <c r="V52" s="21">
        <v>246.0053633464181</v>
      </c>
      <c r="W52" s="21">
        <v>1124.226764252491</v>
      </c>
      <c r="X52" s="21">
        <v>1607.196954394456</v>
      </c>
      <c r="Y52" s="21">
        <v>491.508025674821</v>
      </c>
      <c r="Z52" s="21">
        <v>2120.626488684449</v>
      </c>
      <c r="AA52" s="21">
        <v>401.3381558246118</v>
      </c>
      <c r="AB52" s="21">
        <v>1354.6707133130667</v>
      </c>
      <c r="AC52" s="21">
        <v>376.8216723879201</v>
      </c>
      <c r="AD52" s="21">
        <v>10.113704769271253</v>
      </c>
      <c r="AE52" s="21">
        <v>50.75522844929639</v>
      </c>
      <c r="AF52" s="21">
        <v>-319.6953798082095</v>
      </c>
      <c r="AG52" s="21">
        <v>9.955370098358946</v>
      </c>
      <c r="AH52" s="21"/>
    </row>
    <row r="53" spans="1:34" ht="15">
      <c r="A53" s="12">
        <v>1945</v>
      </c>
      <c r="B53" s="65">
        <v>5126.962031813478</v>
      </c>
      <c r="C53" s="66">
        <v>3578</v>
      </c>
      <c r="D53" s="64">
        <v>646.2763415341087</v>
      </c>
      <c r="E53" s="65">
        <v>901.3472783966529</v>
      </c>
      <c r="F53" s="63"/>
      <c r="G53" s="52">
        <v>12.999497468830487</v>
      </c>
      <c r="H53" s="52">
        <v>11.66108558611395</v>
      </c>
      <c r="I53" s="63"/>
      <c r="J53" s="21">
        <v>13257.592380210712</v>
      </c>
      <c r="K53" s="21">
        <v>13025.572271082392</v>
      </c>
      <c r="L53" s="21">
        <v>6590.860484887661</v>
      </c>
      <c r="M53" s="21">
        <v>1686.3886317372671</v>
      </c>
      <c r="N53" s="21">
        <v>4748.323154457465</v>
      </c>
      <c r="O53" s="21">
        <v>423.6785934529603</v>
      </c>
      <c r="P53" s="21">
        <v>-191.6584843246395</v>
      </c>
      <c r="Q53" s="21">
        <v>3422.2013490649106</v>
      </c>
      <c r="R53" s="21">
        <v>248.9156193204365</v>
      </c>
      <c r="S53" s="21">
        <v>2919.743516502314</v>
      </c>
      <c r="T53" s="21">
        <v>316.5430359280912</v>
      </c>
      <c r="U53" s="21">
        <v>993.2478786152184</v>
      </c>
      <c r="V53" s="21">
        <v>106.76419051483357</v>
      </c>
      <c r="W53" s="21">
        <v>269.8335266791238</v>
      </c>
      <c r="X53" s="21">
        <v>1814.2549862947228</v>
      </c>
      <c r="Y53" s="21">
        <v>289.43311544682945</v>
      </c>
      <c r="Z53" s="21">
        <v>1282.869182364035</v>
      </c>
      <c r="AA53" s="21">
        <v>190.75949381787106</v>
      </c>
      <c r="AB53" s="21">
        <v>1171.006376534007</v>
      </c>
      <c r="AC53" s="21">
        <v>376.64296108793474</v>
      </c>
      <c r="AD53" s="21">
        <v>7.7797728994394255</v>
      </c>
      <c r="AE53" s="21">
        <v>39.255859465586155</v>
      </c>
      <c r="AF53" s="21">
        <v>-205.83681241911242</v>
      </c>
      <c r="AG53" s="21">
        <v>14.17832809447293</v>
      </c>
      <c r="AH53" s="21"/>
    </row>
    <row r="54" spans="1:34" ht="15">
      <c r="A54" s="12">
        <v>1946</v>
      </c>
      <c r="B54" s="65">
        <v>15842.170607502832</v>
      </c>
      <c r="C54" s="66">
        <v>14136</v>
      </c>
      <c r="D54" s="64">
        <v>453.2705768875958</v>
      </c>
      <c r="E54" s="65">
        <v>1106.0142070960057</v>
      </c>
      <c r="F54" s="63"/>
      <c r="G54" s="52">
        <v>251.53724570218645</v>
      </c>
      <c r="H54" s="52">
        <v>104.65142218295533</v>
      </c>
      <c r="I54" s="63"/>
      <c r="J54" s="21">
        <v>11895.685686349763</v>
      </c>
      <c r="K54" s="21">
        <v>11708.471093442895</v>
      </c>
      <c r="L54" s="21">
        <v>5308.920473892943</v>
      </c>
      <c r="M54" s="21">
        <v>1819.4508071102705</v>
      </c>
      <c r="N54" s="21">
        <v>4580.099812439682</v>
      </c>
      <c r="O54" s="21">
        <v>304.851864341851</v>
      </c>
      <c r="P54" s="21">
        <v>-117.63727143498156</v>
      </c>
      <c r="Q54" s="21">
        <v>4353.468050495672</v>
      </c>
      <c r="R54" s="21">
        <v>420.3594049839179</v>
      </c>
      <c r="S54" s="21">
        <v>535.0930184133534</v>
      </c>
      <c r="T54" s="21">
        <v>343.2472838150289</v>
      </c>
      <c r="U54" s="21">
        <v>1010.137794787779</v>
      </c>
      <c r="V54" s="21">
        <v>110.26753846153848</v>
      </c>
      <c r="W54" s="21">
        <v>355.7981900459243</v>
      </c>
      <c r="X54" s="21">
        <v>1914.3154935214275</v>
      </c>
      <c r="Y54" s="21">
        <v>321.4535798642813</v>
      </c>
      <c r="Z54" s="21">
        <v>878.3812417207964</v>
      </c>
      <c r="AA54" s="21">
        <v>200.14271846421832</v>
      </c>
      <c r="AB54" s="21">
        <v>1265.8067788689582</v>
      </c>
      <c r="AC54" s="21">
        <v>263.89783457295914</v>
      </c>
      <c r="AD54" s="21">
        <v>6.723795932206128</v>
      </c>
      <c r="AE54" s="21">
        <v>34.23023383668574</v>
      </c>
      <c r="AF54" s="21">
        <v>-137.5424465808263</v>
      </c>
      <c r="AG54" s="21">
        <v>19.90517514584474</v>
      </c>
      <c r="AH54" s="21"/>
    </row>
    <row r="55" spans="1:34" ht="15">
      <c r="A55" s="12">
        <v>1947</v>
      </c>
      <c r="B55" s="65">
        <v>16009.973587205519</v>
      </c>
      <c r="C55" s="66">
        <v>13276</v>
      </c>
      <c r="D55" s="64">
        <v>504.3378787803704</v>
      </c>
      <c r="E55" s="65">
        <v>1830.8564791733602</v>
      </c>
      <c r="F55" s="63"/>
      <c r="G55" s="52">
        <v>817.8035067448992</v>
      </c>
      <c r="H55" s="52">
        <v>419.024277493111</v>
      </c>
      <c r="I55" s="63"/>
      <c r="J55" s="21">
        <v>16620.57878522854</v>
      </c>
      <c r="K55" s="21">
        <v>16453.017067813125</v>
      </c>
      <c r="L55" s="21">
        <v>8127.128178005095</v>
      </c>
      <c r="M55" s="21">
        <v>2425.2956281050715</v>
      </c>
      <c r="N55" s="21">
        <v>5900.5932617029575</v>
      </c>
      <c r="O55" s="21">
        <v>347.77346854188653</v>
      </c>
      <c r="P55" s="21">
        <v>-180.21175112647254</v>
      </c>
      <c r="Q55" s="21">
        <v>6421.919305864221</v>
      </c>
      <c r="R55" s="21">
        <v>424.4776641255065</v>
      </c>
      <c r="S55" s="21">
        <v>1280.7312080153672</v>
      </c>
      <c r="T55" s="21">
        <v>418.18155</v>
      </c>
      <c r="U55" s="21">
        <v>1200.9033094885256</v>
      </c>
      <c r="V55" s="21">
        <v>151.92416410256413</v>
      </c>
      <c r="W55" s="21">
        <v>654.2866045139816</v>
      </c>
      <c r="X55" s="21">
        <v>2354.055091070366</v>
      </c>
      <c r="Y55" s="21">
        <v>431.69429886179006</v>
      </c>
      <c r="Z55" s="21">
        <v>1312.502738850691</v>
      </c>
      <c r="AA55" s="21">
        <v>331.34113292011017</v>
      </c>
      <c r="AB55" s="21">
        <v>1471</v>
      </c>
      <c r="AC55" s="21">
        <v>292.1641236314425</v>
      </c>
      <c r="AD55" s="21">
        <v>10.702309985961419</v>
      </c>
      <c r="AE55" s="21">
        <v>44.90703492448264</v>
      </c>
      <c r="AF55" s="21">
        <v>-237.80917988221103</v>
      </c>
      <c r="AG55" s="21">
        <v>57.597428755738484</v>
      </c>
      <c r="AH55" s="21"/>
    </row>
    <row r="56" spans="1:34" ht="15">
      <c r="A56" s="12">
        <v>1948</v>
      </c>
      <c r="B56" s="65">
        <v>18760.295848458816</v>
      </c>
      <c r="C56" s="66">
        <v>16281</v>
      </c>
      <c r="D56" s="64">
        <v>562.872745763154</v>
      </c>
      <c r="E56" s="65">
        <v>2052.5035561519894</v>
      </c>
      <c r="F56" s="63"/>
      <c r="G56" s="52">
        <v>79.03100491245702</v>
      </c>
      <c r="H56" s="52">
        <v>215.11145836878498</v>
      </c>
      <c r="I56" s="63"/>
      <c r="J56" s="21">
        <v>20493.709719085837</v>
      </c>
      <c r="K56" s="21">
        <v>20430.756581717123</v>
      </c>
      <c r="L56" s="21">
        <v>8980.979372554246</v>
      </c>
      <c r="M56" s="21">
        <v>3672.2474456721147</v>
      </c>
      <c r="N56" s="21">
        <v>7777.529763490761</v>
      </c>
      <c r="O56" s="21">
        <v>406.5407400317767</v>
      </c>
      <c r="P56" s="21">
        <v>-343.5876026630647</v>
      </c>
      <c r="Q56" s="21">
        <v>7759.394215814776</v>
      </c>
      <c r="R56" s="21">
        <v>488.6657018621239</v>
      </c>
      <c r="S56" s="21">
        <v>732.9194548773463</v>
      </c>
      <c r="T56" s="21">
        <v>600.2798742774567</v>
      </c>
      <c r="U56" s="21">
        <v>2147.249766038347</v>
      </c>
      <c r="V56" s="21">
        <v>210.73351794871795</v>
      </c>
      <c r="W56" s="21">
        <v>713.9842874075931</v>
      </c>
      <c r="X56" s="21">
        <v>3220.3684299542033</v>
      </c>
      <c r="Y56" s="21">
        <v>568.0167154056624</v>
      </c>
      <c r="Z56" s="21">
        <v>2019.7735403630022</v>
      </c>
      <c r="AA56" s="21">
        <v>343.3710777678934</v>
      </c>
      <c r="AB56" s="21">
        <v>1626</v>
      </c>
      <c r="AC56" s="21">
        <v>325.33968451623</v>
      </c>
      <c r="AD56" s="21">
        <v>18.131767222583466</v>
      </c>
      <c r="AE56" s="21">
        <v>63.06928829296324</v>
      </c>
      <c r="AF56" s="21">
        <v>-508.78056557502555</v>
      </c>
      <c r="AG56" s="21">
        <v>165.1929629119609</v>
      </c>
      <c r="AH56" s="21"/>
    </row>
    <row r="57" spans="1:34" ht="15">
      <c r="A57" s="17">
        <v>1949</v>
      </c>
      <c r="B57" s="53">
        <v>23583.744557765793</v>
      </c>
      <c r="C57" s="54">
        <v>19820</v>
      </c>
      <c r="D57" s="52">
        <v>655.7815078272129</v>
      </c>
      <c r="E57" s="53">
        <v>3929.51450738842</v>
      </c>
      <c r="F57" s="52"/>
      <c r="G57" s="21">
        <v>1259.3545459275613</v>
      </c>
      <c r="H57" s="21">
        <v>2080.9060033774063</v>
      </c>
      <c r="I57" s="15"/>
      <c r="J57" s="21">
        <v>26087.589606318747</v>
      </c>
      <c r="K57" s="21">
        <v>25756.00910037615</v>
      </c>
      <c r="L57" s="21">
        <v>11188.913155294296</v>
      </c>
      <c r="M57" s="21">
        <v>4872.941921915119</v>
      </c>
      <c r="N57" s="21">
        <v>9694.154023166737</v>
      </c>
      <c r="O57" s="21">
        <v>453.1665252978437</v>
      </c>
      <c r="P57" s="21">
        <v>-121.58601935525047</v>
      </c>
      <c r="Q57" s="21">
        <v>10093.854742396285</v>
      </c>
      <c r="R57" s="21">
        <v>508.362171440913</v>
      </c>
      <c r="S57" s="21">
        <v>586.6962414570983</v>
      </c>
      <c r="T57" s="21">
        <v>549.3895028901734</v>
      </c>
      <c r="U57" s="21">
        <v>3169.00489160153</v>
      </c>
      <c r="V57" s="21">
        <v>254.3064693877551</v>
      </c>
      <c r="W57" s="21">
        <v>900.2410580356609</v>
      </c>
      <c r="X57" s="21">
        <v>3807.5656171003907</v>
      </c>
      <c r="Y57" s="21">
        <v>794.5692733728674</v>
      </c>
      <c r="Z57" s="21">
        <v>2721.3066859605233</v>
      </c>
      <c r="AA57" s="21">
        <v>541.7124467329545</v>
      </c>
      <c r="AB57" s="21">
        <v>1829</v>
      </c>
      <c r="AC57" s="21">
        <v>379.1638074739077</v>
      </c>
      <c r="AD57" s="21">
        <v>14.800543564787198</v>
      </c>
      <c r="AE57" s="21">
        <v>59.20217425914879</v>
      </c>
      <c r="AF57" s="21">
        <v>-613.7540141598058</v>
      </c>
      <c r="AG57" s="21">
        <v>492.16799480455535</v>
      </c>
      <c r="AH57" s="21"/>
    </row>
    <row r="58" spans="1:34" ht="15">
      <c r="A58" s="15">
        <v>1950</v>
      </c>
      <c r="B58" s="53">
        <v>25064.243309808</v>
      </c>
      <c r="C58" s="54">
        <v>18839</v>
      </c>
      <c r="D58" s="52">
        <v>5052.423141591645</v>
      </c>
      <c r="E58" s="53">
        <v>3332.805686222924</v>
      </c>
      <c r="F58" s="52"/>
      <c r="G58" s="21">
        <v>2365.0737878058767</v>
      </c>
      <c r="H58" s="21">
        <v>4525.059305812444</v>
      </c>
      <c r="I58" s="15"/>
      <c r="J58" s="21">
        <v>32522.597228043385</v>
      </c>
      <c r="K58" s="21">
        <v>28735.54105034362</v>
      </c>
      <c r="L58" s="21">
        <v>12894.48551400712</v>
      </c>
      <c r="M58" s="21">
        <v>5280.309417541909</v>
      </c>
      <c r="N58" s="21">
        <v>10560.746118794594</v>
      </c>
      <c r="O58" s="21">
        <v>3102.6764174981063</v>
      </c>
      <c r="P58" s="21">
        <v>684.3797602016552</v>
      </c>
      <c r="Q58" s="21">
        <v>11456.792794642852</v>
      </c>
      <c r="R58" s="21">
        <v>457.62220306823565</v>
      </c>
      <c r="S58" s="21">
        <v>980.070516296033</v>
      </c>
      <c r="T58" s="21">
        <v>538.546289017341</v>
      </c>
      <c r="U58" s="21">
        <v>3383.444758956204</v>
      </c>
      <c r="V58" s="21">
        <v>341.0698530612244</v>
      </c>
      <c r="W58" s="21">
        <v>1017.2485165071394</v>
      </c>
      <c r="X58" s="21">
        <v>4078.7822551096165</v>
      </c>
      <c r="Y58" s="21">
        <v>728.3607628626028</v>
      </c>
      <c r="Z58" s="21">
        <v>3239.8169302422652</v>
      </c>
      <c r="AA58" s="21">
        <v>607.7861705801105</v>
      </c>
      <c r="AB58" s="21">
        <v>1906</v>
      </c>
      <c r="AC58" s="21">
        <v>2922.07684362139</v>
      </c>
      <c r="AD58" s="21">
        <v>43.47767519254287</v>
      </c>
      <c r="AE58" s="21">
        <v>137.12189868417366</v>
      </c>
      <c r="AF58" s="21">
        <v>-412.4459362460686</v>
      </c>
      <c r="AG58" s="21">
        <v>1096.8256964477239</v>
      </c>
      <c r="AH58" s="21"/>
    </row>
    <row r="59" spans="1:34" ht="15">
      <c r="A59" s="15">
        <v>1951</v>
      </c>
      <c r="B59" s="67">
        <f aca="true" t="shared" si="1" ref="B59:B108">SUM(C59:H59)-2*H59</f>
        <v>31111.662440505443</v>
      </c>
      <c r="C59" s="21">
        <v>22951.10392438455</v>
      </c>
      <c r="D59" s="52">
        <v>5918.692427956533</v>
      </c>
      <c r="E59" s="52">
        <v>3250.2219726728176</v>
      </c>
      <c r="F59" s="52">
        <v>994.6843295638126</v>
      </c>
      <c r="G59" s="52">
        <v>3450.0824193184385</v>
      </c>
      <c r="H59" s="52">
        <v>5453.122633390705</v>
      </c>
      <c r="I59" s="15"/>
      <c r="J59" s="21">
        <v>34464.30738794449</v>
      </c>
      <c r="K59" s="21">
        <v>30106.492794356946</v>
      </c>
      <c r="L59" s="21">
        <v>13244.79577943347</v>
      </c>
      <c r="M59" s="21">
        <v>5939.759259839488</v>
      </c>
      <c r="N59" s="21">
        <v>10921.937755083989</v>
      </c>
      <c r="O59" s="21">
        <v>3619.5901052016493</v>
      </c>
      <c r="P59" s="21">
        <v>738.2244883858939</v>
      </c>
      <c r="Q59" s="21">
        <v>12158.74886380931</v>
      </c>
      <c r="R59" s="21">
        <v>368.23444276797835</v>
      </c>
      <c r="S59" s="21">
        <v>717.8124728561837</v>
      </c>
      <c r="T59" s="21">
        <v>625.292</v>
      </c>
      <c r="U59" s="21">
        <v>3721.307426334915</v>
      </c>
      <c r="V59" s="21">
        <v>439.8006</v>
      </c>
      <c r="W59" s="21">
        <v>1153.3592335045735</v>
      </c>
      <c r="X59" s="21">
        <v>4455.325742831163</v>
      </c>
      <c r="Y59" s="21">
        <v>947.0111253000492</v>
      </c>
      <c r="Z59" s="21">
        <v>3030.2380267606745</v>
      </c>
      <c r="AA59" s="21">
        <v>500.93169690501605</v>
      </c>
      <c r="AB59" s="21">
        <v>1988.4311632870865</v>
      </c>
      <c r="AC59" s="21">
        <v>3420.049443537649</v>
      </c>
      <c r="AD59" s="21">
        <v>49.20180698564393</v>
      </c>
      <c r="AE59" s="21">
        <v>150.33885467835645</v>
      </c>
      <c r="AF59" s="21">
        <v>-249.1137259915243</v>
      </c>
      <c r="AG59" s="21">
        <v>987.3382143774182</v>
      </c>
      <c r="AH59" s="21"/>
    </row>
    <row r="60" spans="1:34" ht="15">
      <c r="A60" s="15">
        <v>1952</v>
      </c>
      <c r="B60" s="67">
        <f t="shared" si="1"/>
        <v>34825.879416265976</v>
      </c>
      <c r="C60" s="21">
        <v>26606.81835634545</v>
      </c>
      <c r="D60" s="52">
        <v>6407.320426952846</v>
      </c>
      <c r="E60" s="52">
        <v>4295.814711524658</v>
      </c>
      <c r="F60" s="52">
        <v>1368.4201938610663</v>
      </c>
      <c r="G60" s="52">
        <v>3473.7798239675017</v>
      </c>
      <c r="H60" s="52">
        <v>7326.274096385542</v>
      </c>
      <c r="I60" s="15"/>
      <c r="J60" s="21">
        <v>38558.699687437576</v>
      </c>
      <c r="K60" s="21">
        <v>33825.02869935385</v>
      </c>
      <c r="L60" s="21">
        <v>13183.41633781862</v>
      </c>
      <c r="M60" s="21">
        <v>7550.4320995125445</v>
      </c>
      <c r="N60" s="21">
        <v>13091.180262022679</v>
      </c>
      <c r="O60" s="21">
        <v>3764.087218869233</v>
      </c>
      <c r="P60" s="21">
        <v>969.5837692144977</v>
      </c>
      <c r="Q60" s="21">
        <v>12425.672301968727</v>
      </c>
      <c r="R60" s="21">
        <v>217.1921238705969</v>
      </c>
      <c r="S60" s="21">
        <v>540.5519119792968</v>
      </c>
      <c r="T60" s="21">
        <v>844.9836479659665</v>
      </c>
      <c r="U60" s="21">
        <v>4906.967804207018</v>
      </c>
      <c r="V60" s="21">
        <v>468.76079999999996</v>
      </c>
      <c r="W60" s="21">
        <v>1329.7198473395601</v>
      </c>
      <c r="X60" s="21">
        <v>6563.484169948923</v>
      </c>
      <c r="Y60" s="21">
        <v>1102.924307250223</v>
      </c>
      <c r="Z60" s="21">
        <v>3226.3609616528006</v>
      </c>
      <c r="AA60" s="21">
        <v>472.453506097561</v>
      </c>
      <c r="AB60" s="21">
        <v>1725.9573170731708</v>
      </c>
      <c r="AC60" s="21">
        <v>3524.5157656008423</v>
      </c>
      <c r="AD60" s="21">
        <v>45.63265776540776</v>
      </c>
      <c r="AE60" s="21">
        <v>193.938795502983</v>
      </c>
      <c r="AF60" s="21">
        <v>-270.21262890357536</v>
      </c>
      <c r="AG60" s="21">
        <v>1239.796398118073</v>
      </c>
      <c r="AH60" s="21"/>
    </row>
    <row r="61" spans="1:34" ht="15">
      <c r="A61" s="15">
        <v>1953</v>
      </c>
      <c r="B61" s="67">
        <f t="shared" si="1"/>
        <v>38287.20656854321</v>
      </c>
      <c r="C61" s="21">
        <v>29020.97556630851</v>
      </c>
      <c r="D61" s="52">
        <v>6713.874114536085</v>
      </c>
      <c r="E61" s="52">
        <v>5469.793151239119</v>
      </c>
      <c r="F61" s="52">
        <v>863.0563812600969</v>
      </c>
      <c r="G61" s="52">
        <v>4174.963303994584</v>
      </c>
      <c r="H61" s="52">
        <v>7955.455948795181</v>
      </c>
      <c r="I61" s="15"/>
      <c r="J61" s="21">
        <v>43900.812506674956</v>
      </c>
      <c r="K61" s="21">
        <v>38906.08246396342</v>
      </c>
      <c r="L61" s="21">
        <v>14721.234865965449</v>
      </c>
      <c r="M61" s="21">
        <v>9189.9911882011</v>
      </c>
      <c r="N61" s="21">
        <v>14994.856409796874</v>
      </c>
      <c r="O61" s="21">
        <v>4286.742866216056</v>
      </c>
      <c r="P61" s="21">
        <v>707.987176495483</v>
      </c>
      <c r="Q61" s="21">
        <v>13921.738404764616</v>
      </c>
      <c r="R61" s="21">
        <v>250.6531268580477</v>
      </c>
      <c r="S61" s="21">
        <v>548.843334342785</v>
      </c>
      <c r="T61" s="21">
        <v>803.9785961180538</v>
      </c>
      <c r="U61" s="21">
        <v>6073.852536737135</v>
      </c>
      <c r="V61" s="21">
        <v>502.2882</v>
      </c>
      <c r="W61" s="21">
        <v>1809.871855345912</v>
      </c>
      <c r="X61" s="21">
        <v>7564.249129392623</v>
      </c>
      <c r="Y61" s="21">
        <v>1280.7801928455497</v>
      </c>
      <c r="Z61" s="21">
        <v>4086.7549604193373</v>
      </c>
      <c r="AA61" s="21">
        <v>492.7720048899755</v>
      </c>
      <c r="AB61" s="21">
        <v>1570.3001222493886</v>
      </c>
      <c r="AC61" s="21">
        <v>3994.294326675762</v>
      </c>
      <c r="AD61" s="21">
        <v>61.97584943900283</v>
      </c>
      <c r="AE61" s="21">
        <v>230.4726901012918</v>
      </c>
      <c r="AF61" s="21">
        <v>-346.87580039866</v>
      </c>
      <c r="AG61" s="21">
        <v>1054.862976894143</v>
      </c>
      <c r="AH61" s="21"/>
    </row>
    <row r="62" spans="1:34" ht="15">
      <c r="A62" s="15">
        <v>1954</v>
      </c>
      <c r="B62" s="67">
        <f t="shared" si="1"/>
        <v>41217.81848295601</v>
      </c>
      <c r="C62" s="21">
        <v>31763.226290489485</v>
      </c>
      <c r="D62" s="52">
        <v>7662.681001370418</v>
      </c>
      <c r="E62" s="52">
        <v>5788.285931851697</v>
      </c>
      <c r="F62" s="52">
        <v>1102.2473344103394</v>
      </c>
      <c r="G62" s="52">
        <v>3107.930850823742</v>
      </c>
      <c r="H62" s="52">
        <v>8206.552925989672</v>
      </c>
      <c r="I62" s="15"/>
      <c r="J62" s="21">
        <v>44391.66644243182</v>
      </c>
      <c r="K62" s="21">
        <v>38228.67889507479</v>
      </c>
      <c r="L62" s="21">
        <v>13541.016056986613</v>
      </c>
      <c r="M62" s="21">
        <v>10146.365552972775</v>
      </c>
      <c r="N62" s="21">
        <v>14541.2972851154</v>
      </c>
      <c r="O62" s="21">
        <v>4739.436039551883</v>
      </c>
      <c r="P62" s="21">
        <v>1423.5515078051546</v>
      </c>
      <c r="Q62" s="21">
        <v>12583.188448094537</v>
      </c>
      <c r="R62" s="21">
        <v>311.5164655668964</v>
      </c>
      <c r="S62" s="21">
        <v>646.3111433251804</v>
      </c>
      <c r="T62" s="21">
        <v>806.4016219090668</v>
      </c>
      <c r="U62" s="21">
        <v>6850.84200905113</v>
      </c>
      <c r="V62" s="21">
        <v>577.9584</v>
      </c>
      <c r="W62" s="21">
        <v>1911.1635220125786</v>
      </c>
      <c r="X62" s="21">
        <v>7547.065715932579</v>
      </c>
      <c r="Y62" s="21">
        <v>1453.6576575450135</v>
      </c>
      <c r="Z62" s="21">
        <v>3485.073639750914</v>
      </c>
      <c r="AA62" s="21">
        <v>479.29200652528544</v>
      </c>
      <c r="AB62" s="21">
        <v>1576.2082653616094</v>
      </c>
      <c r="AC62" s="21">
        <v>4446.245663823451</v>
      </c>
      <c r="AD62" s="21">
        <v>75.39181090159693</v>
      </c>
      <c r="AE62" s="21">
        <v>217.79856482683556</v>
      </c>
      <c r="AF62" s="21">
        <v>-366.63221922896605</v>
      </c>
      <c r="AG62" s="21">
        <v>1790.1837270341207</v>
      </c>
      <c r="AH62" s="21"/>
    </row>
    <row r="63" spans="1:34" ht="15">
      <c r="A63" s="15">
        <v>1955</v>
      </c>
      <c r="B63" s="67">
        <f t="shared" si="1"/>
        <v>45113.11001707018</v>
      </c>
      <c r="C63" s="21">
        <v>33960.002154593756</v>
      </c>
      <c r="D63" s="52">
        <v>8364.154799359185</v>
      </c>
      <c r="E63" s="52">
        <v>5030.946547561564</v>
      </c>
      <c r="F63" s="52">
        <v>790.496930533118</v>
      </c>
      <c r="G63" s="52">
        <v>4010.379959377116</v>
      </c>
      <c r="H63" s="52">
        <v>7042.870374354561</v>
      </c>
      <c r="I63" s="15"/>
      <c r="J63" s="21">
        <v>49456.86002121278</v>
      </c>
      <c r="K63" s="21">
        <v>43023.225997917696</v>
      </c>
      <c r="L63" s="21">
        <v>14677.663095408787</v>
      </c>
      <c r="M63" s="21">
        <v>11863.361848635393</v>
      </c>
      <c r="N63" s="21">
        <v>16482.201053873516</v>
      </c>
      <c r="O63" s="21">
        <v>5292.166431068227</v>
      </c>
      <c r="P63" s="21">
        <v>1141.4675922268605</v>
      </c>
      <c r="Q63" s="21">
        <v>13378.981177814288</v>
      </c>
      <c r="R63" s="21">
        <v>442.4326712451346</v>
      </c>
      <c r="S63" s="21">
        <v>856.2492463493637</v>
      </c>
      <c r="T63" s="21">
        <v>911.6168572188249</v>
      </c>
      <c r="U63" s="21">
        <v>7715.010566259336</v>
      </c>
      <c r="V63" s="21">
        <v>618.4404</v>
      </c>
      <c r="W63" s="21">
        <v>2618.2940251572327</v>
      </c>
      <c r="X63" s="21">
        <v>7805.910484025623</v>
      </c>
      <c r="Y63" s="21">
        <v>1705.834706059299</v>
      </c>
      <c r="Z63" s="21">
        <v>4912.388787737576</v>
      </c>
      <c r="AA63" s="21">
        <v>502.66934341048653</v>
      </c>
      <c r="AB63" s="21">
        <v>1555.397732640529</v>
      </c>
      <c r="AC63" s="21">
        <v>4996.587989567166</v>
      </c>
      <c r="AD63" s="21">
        <v>83.40579784930942</v>
      </c>
      <c r="AE63" s="21">
        <v>212.17264365175205</v>
      </c>
      <c r="AF63" s="21">
        <v>-605.087299826424</v>
      </c>
      <c r="AG63" s="21">
        <v>1746.5548920532844</v>
      </c>
      <c r="AH63" s="21"/>
    </row>
    <row r="64" spans="1:34" ht="15">
      <c r="A64" s="15">
        <v>1956</v>
      </c>
      <c r="B64" s="67">
        <f t="shared" si="1"/>
        <v>47081.848070772605</v>
      </c>
      <c r="C64" s="21">
        <v>34311.7386325591</v>
      </c>
      <c r="D64" s="52">
        <v>9636.584840471733</v>
      </c>
      <c r="E64" s="52">
        <v>5877.367531026923</v>
      </c>
      <c r="F64" s="52">
        <v>1057.399030694669</v>
      </c>
      <c r="G64" s="52">
        <v>4483.678808395396</v>
      </c>
      <c r="H64" s="52">
        <v>8284.920772375215</v>
      </c>
      <c r="I64" s="15"/>
      <c r="J64" s="21">
        <v>49530.712699613614</v>
      </c>
      <c r="K64" s="21">
        <v>42671.890797910935</v>
      </c>
      <c r="L64" s="21">
        <v>14745.36516717259</v>
      </c>
      <c r="M64" s="21">
        <v>11503.453873076243</v>
      </c>
      <c r="N64" s="21">
        <v>16423.0717576621</v>
      </c>
      <c r="O64" s="21">
        <v>5781.452521254374</v>
      </c>
      <c r="P64" s="21">
        <v>1077.3693804483044</v>
      </c>
      <c r="Q64" s="21">
        <v>13194.173197278848</v>
      </c>
      <c r="R64" s="21">
        <v>485.45632435787445</v>
      </c>
      <c r="S64" s="21">
        <v>1065.7356455358686</v>
      </c>
      <c r="T64" s="21">
        <v>966.6009040148897</v>
      </c>
      <c r="U64" s="21">
        <v>7965.1186822689015</v>
      </c>
      <c r="V64" s="21">
        <v>679.6824</v>
      </c>
      <c r="W64" s="21">
        <v>1892.0518867924527</v>
      </c>
      <c r="X64" s="21">
        <v>8401.799118463941</v>
      </c>
      <c r="Y64" s="21">
        <v>1814.2205833163405</v>
      </c>
      <c r="Z64" s="21">
        <v>4073.855117528488</v>
      </c>
      <c r="AA64" s="21">
        <v>541.081919735209</v>
      </c>
      <c r="AB64" s="21">
        <v>1592.115018618122</v>
      </c>
      <c r="AC64" s="21">
        <v>5434.17297247968</v>
      </c>
      <c r="AD64" s="21">
        <v>98.80757036267453</v>
      </c>
      <c r="AE64" s="21">
        <v>248.47197841201978</v>
      </c>
      <c r="AF64" s="21">
        <v>-695.919128109153</v>
      </c>
      <c r="AG64" s="21">
        <v>1773.2885085574574</v>
      </c>
      <c r="AH64" s="21"/>
    </row>
    <row r="65" spans="1:34" ht="15">
      <c r="A65" s="15">
        <v>1957</v>
      </c>
      <c r="B65" s="67">
        <f t="shared" si="1"/>
        <v>51067.99636760905</v>
      </c>
      <c r="C65" s="21">
        <v>36751.88041849808</v>
      </c>
      <c r="D65" s="52">
        <v>10249.4599779961</v>
      </c>
      <c r="E65" s="52">
        <v>5908.182378273977</v>
      </c>
      <c r="F65" s="52">
        <v>1249.189337641357</v>
      </c>
      <c r="G65" s="52">
        <v>5189.406996163394</v>
      </c>
      <c r="H65" s="52">
        <v>8280.122740963856</v>
      </c>
      <c r="I65" s="15"/>
      <c r="J65" s="21">
        <v>54129.30155323665</v>
      </c>
      <c r="K65" s="21">
        <v>46688.15252984807</v>
      </c>
      <c r="L65" s="21">
        <v>15529.117964647407</v>
      </c>
      <c r="M65" s="21">
        <v>12935.825856582613</v>
      </c>
      <c r="N65" s="21">
        <v>18223.20870861805</v>
      </c>
      <c r="O65" s="21">
        <v>6247.68608544507</v>
      </c>
      <c r="P65" s="21">
        <v>1193.4629379435064</v>
      </c>
      <c r="Q65" s="21">
        <v>13832.603588905948</v>
      </c>
      <c r="R65" s="21">
        <v>525.5169683385651</v>
      </c>
      <c r="S65" s="21">
        <v>1170.997407402894</v>
      </c>
      <c r="T65" s="21">
        <v>1072.0025259239565</v>
      </c>
      <c r="U65" s="21">
        <v>8987.677530658657</v>
      </c>
      <c r="V65" s="21">
        <v>749.0208</v>
      </c>
      <c r="W65" s="21">
        <v>2127.125</v>
      </c>
      <c r="X65" s="21">
        <v>8489.861962795489</v>
      </c>
      <c r="Y65" s="21">
        <v>2215.465566708973</v>
      </c>
      <c r="Z65" s="21">
        <v>5277.66017420237</v>
      </c>
      <c r="AA65" s="21">
        <v>587.4658103513411</v>
      </c>
      <c r="AB65" s="21">
        <v>1652.7551945598789</v>
      </c>
      <c r="AC65" s="21">
        <v>5818.233426433601</v>
      </c>
      <c r="AD65" s="21">
        <v>115.83920407546192</v>
      </c>
      <c r="AE65" s="21">
        <v>313.6134549360067</v>
      </c>
      <c r="AF65" s="21">
        <v>-795.4006120374896</v>
      </c>
      <c r="AG65" s="21">
        <v>1988.863549980996</v>
      </c>
      <c r="AH65" s="21"/>
    </row>
    <row r="66" spans="1:34" ht="15">
      <c r="A66" s="15">
        <v>1958</v>
      </c>
      <c r="B66" s="67">
        <f t="shared" si="1"/>
        <v>54294.595831243685</v>
      </c>
      <c r="C66" s="21">
        <v>39522.27330970925</v>
      </c>
      <c r="D66" s="52">
        <v>10950.237063058543</v>
      </c>
      <c r="E66" s="52">
        <v>7039.869816774766</v>
      </c>
      <c r="F66" s="52">
        <v>813.832633279483</v>
      </c>
      <c r="G66" s="52">
        <v>5265.368539832994</v>
      </c>
      <c r="H66" s="52">
        <v>9296.98553141136</v>
      </c>
      <c r="I66" s="15"/>
      <c r="J66" s="21">
        <v>61350.31234611723</v>
      </c>
      <c r="K66" s="21">
        <v>53766.99562306506</v>
      </c>
      <c r="L66" s="21">
        <v>16615.237114912674</v>
      </c>
      <c r="M66" s="21">
        <v>14742.77031169561</v>
      </c>
      <c r="N66" s="21">
        <v>22408.98819645677</v>
      </c>
      <c r="O66" s="21">
        <v>6194.256600276205</v>
      </c>
      <c r="P66" s="21">
        <v>1389.060122775967</v>
      </c>
      <c r="Q66" s="21">
        <v>14748.689982553324</v>
      </c>
      <c r="R66" s="21">
        <v>584.9187121360679</v>
      </c>
      <c r="S66" s="21">
        <v>1281.6284202232814</v>
      </c>
      <c r="T66" s="21">
        <v>1152.148763626695</v>
      </c>
      <c r="U66" s="21">
        <v>9580.222339263883</v>
      </c>
      <c r="V66" s="21">
        <v>814.9338</v>
      </c>
      <c r="W66" s="21">
        <v>3195.465408805031</v>
      </c>
      <c r="X66" s="21">
        <v>9633.179773069165</v>
      </c>
      <c r="Y66" s="21">
        <v>2537.8246428397388</v>
      </c>
      <c r="Z66" s="21">
        <v>7868.18629401285</v>
      </c>
      <c r="AA66" s="21">
        <v>641.9809694793536</v>
      </c>
      <c r="AB66" s="21">
        <v>1727.816517055655</v>
      </c>
      <c r="AC66" s="21">
        <v>5786.002659005932</v>
      </c>
      <c r="AD66" s="21">
        <v>117.71739410860621</v>
      </c>
      <c r="AE66" s="21">
        <v>290.53654716166636</v>
      </c>
      <c r="AF66" s="21">
        <v>-991.236090197411</v>
      </c>
      <c r="AG66" s="21">
        <v>2380.2962129733783</v>
      </c>
      <c r="AH66" s="21"/>
    </row>
    <row r="67" spans="1:34" ht="15">
      <c r="A67" s="15">
        <v>1959</v>
      </c>
      <c r="B67" s="67">
        <f t="shared" si="1"/>
        <v>58773.04977936524</v>
      </c>
      <c r="C67" s="21">
        <v>41483.63570302881</v>
      </c>
      <c r="D67" s="52">
        <v>11818.573606902275</v>
      </c>
      <c r="E67" s="52">
        <v>8700.74702324246</v>
      </c>
      <c r="F67" s="52">
        <v>1266.3264943457189</v>
      </c>
      <c r="G67" s="52">
        <v>6368.109410968179</v>
      </c>
      <c r="H67" s="52">
        <v>10864.342459122203</v>
      </c>
      <c r="I67" s="15"/>
      <c r="J67" s="21">
        <v>61036.52194710877</v>
      </c>
      <c r="K67" s="21">
        <v>53241.45859109743</v>
      </c>
      <c r="L67" s="21">
        <v>17702.24489452469</v>
      </c>
      <c r="M67" s="21">
        <v>15063.040023681426</v>
      </c>
      <c r="N67" s="21">
        <v>20476.173672891306</v>
      </c>
      <c r="O67" s="21">
        <v>6761.493373829816</v>
      </c>
      <c r="P67" s="21">
        <v>1033.569982181528</v>
      </c>
      <c r="Q67" s="21">
        <v>15696.838454628072</v>
      </c>
      <c r="R67" s="21">
        <v>654.233138260128</v>
      </c>
      <c r="S67" s="21">
        <v>1351.1733016364906</v>
      </c>
      <c r="T67" s="21">
        <v>1243.7577771869182</v>
      </c>
      <c r="U67" s="21">
        <v>10768.331028884446</v>
      </c>
      <c r="V67" s="21">
        <v>914.2703999999999</v>
      </c>
      <c r="W67" s="21">
        <v>2136.6808176100626</v>
      </c>
      <c r="X67" s="21">
        <v>9603.734944805481</v>
      </c>
      <c r="Y67" s="21">
        <v>2809.4742166564533</v>
      </c>
      <c r="Z67" s="21">
        <v>5469.034186280069</v>
      </c>
      <c r="AA67" s="21">
        <v>644.3218314532182</v>
      </c>
      <c r="AB67" s="21">
        <v>1949.6084936960847</v>
      </c>
      <c r="AC67" s="21">
        <v>6350.723192334993</v>
      </c>
      <c r="AD67" s="21">
        <v>127.64045187692258</v>
      </c>
      <c r="AE67" s="21">
        <v>283.129729617901</v>
      </c>
      <c r="AF67" s="21">
        <v>-985.9981919089173</v>
      </c>
      <c r="AG67" s="21">
        <v>2019.5681740904454</v>
      </c>
      <c r="AH67" s="21"/>
    </row>
    <row r="68" spans="1:34" ht="15">
      <c r="A68" s="15">
        <v>1960</v>
      </c>
      <c r="B68" s="67">
        <f t="shared" si="1"/>
        <v>63321</v>
      </c>
      <c r="C68" s="21">
        <v>43373</v>
      </c>
      <c r="D68" s="52">
        <v>12032</v>
      </c>
      <c r="E68" s="52">
        <v>10361</v>
      </c>
      <c r="F68" s="52">
        <v>2257</v>
      </c>
      <c r="G68" s="52">
        <v>7192</v>
      </c>
      <c r="H68" s="52">
        <v>11894</v>
      </c>
      <c r="I68" s="15"/>
      <c r="J68" s="21">
        <v>62901.134988815786</v>
      </c>
      <c r="K68" s="21">
        <v>54998.14345228027</v>
      </c>
      <c r="L68" s="21">
        <v>17838</v>
      </c>
      <c r="M68" s="21">
        <v>16796</v>
      </c>
      <c r="N68" s="21">
        <v>20364.143452280267</v>
      </c>
      <c r="O68" s="21">
        <v>7042</v>
      </c>
      <c r="P68" s="21">
        <v>860.9915365355159</v>
      </c>
      <c r="Q68" s="21">
        <v>15595</v>
      </c>
      <c r="R68" s="21">
        <v>801</v>
      </c>
      <c r="S68" s="21">
        <v>1442</v>
      </c>
      <c r="T68" s="21">
        <v>1402</v>
      </c>
      <c r="U68" s="21">
        <v>11925</v>
      </c>
      <c r="V68" s="21">
        <v>1038</v>
      </c>
      <c r="W68" s="21">
        <v>2431</v>
      </c>
      <c r="X68" s="21">
        <v>9593</v>
      </c>
      <c r="Y68" s="21">
        <v>2941.4341573482266</v>
      </c>
      <c r="Z68" s="21">
        <v>5392.70929493204</v>
      </c>
      <c r="AA68" s="21">
        <v>594</v>
      </c>
      <c r="AB68" s="21">
        <v>1843</v>
      </c>
      <c r="AC68" s="21">
        <v>6657</v>
      </c>
      <c r="AD68" s="21">
        <v>133</v>
      </c>
      <c r="AE68" s="21">
        <v>252</v>
      </c>
      <c r="AF68" s="21">
        <v>-967.0084634644841</v>
      </c>
      <c r="AG68" s="21">
        <v>1828</v>
      </c>
      <c r="AH68" s="21"/>
    </row>
    <row r="69" spans="1:34" ht="15">
      <c r="A69" s="15">
        <v>1961</v>
      </c>
      <c r="B69" s="67">
        <f t="shared" si="1"/>
        <v>66089.25826901986</v>
      </c>
      <c r="C69" s="21">
        <v>44834.79840664296</v>
      </c>
      <c r="D69" s="52">
        <v>12535.375089270205</v>
      </c>
      <c r="E69" s="52">
        <v>11185.948694324456</v>
      </c>
      <c r="F69" s="52">
        <v>2395.191114701131</v>
      </c>
      <c r="G69" s="52">
        <v>9062.47185736854</v>
      </c>
      <c r="H69" s="52">
        <v>13924.526893287435</v>
      </c>
      <c r="I69" s="15"/>
      <c r="J69" s="21">
        <v>68473.13505834645</v>
      </c>
      <c r="K69" s="21">
        <v>59984.16392998041</v>
      </c>
      <c r="L69" s="21">
        <v>20827.37399865857</v>
      </c>
      <c r="M69" s="21">
        <v>18247.323316994585</v>
      </c>
      <c r="N69" s="21">
        <v>20909.466614327248</v>
      </c>
      <c r="O69" s="21">
        <v>7326.577743814293</v>
      </c>
      <c r="P69" s="21">
        <v>1162.3933845517488</v>
      </c>
      <c r="Q69" s="21">
        <v>18266.602496969128</v>
      </c>
      <c r="R69" s="21">
        <v>925.8550884371988</v>
      </c>
      <c r="S69" s="21">
        <v>1634.9164132522449</v>
      </c>
      <c r="T69" s="21">
        <v>1644.9549321988834</v>
      </c>
      <c r="U69" s="21">
        <v>13134.983084795704</v>
      </c>
      <c r="V69" s="21">
        <v>1154.775</v>
      </c>
      <c r="W69" s="21">
        <v>2312.6103</v>
      </c>
      <c r="X69" s="21">
        <v>10446.335811131912</v>
      </c>
      <c r="Y69" s="21">
        <v>3063.7911002962032</v>
      </c>
      <c r="Z69" s="21">
        <v>5787.722256283962</v>
      </c>
      <c r="AA69" s="21">
        <v>345.92798727850976</v>
      </c>
      <c r="AB69" s="21">
        <v>1265.689459336665</v>
      </c>
      <c r="AC69" s="21">
        <v>6942.2108377923805</v>
      </c>
      <c r="AD69" s="21">
        <v>133.11789635162575</v>
      </c>
      <c r="AE69" s="21">
        <v>251.24900967028702</v>
      </c>
      <c r="AF69" s="21">
        <v>-1002.1773006173751</v>
      </c>
      <c r="AG69" s="21">
        <v>2164.570685169124</v>
      </c>
      <c r="AH69" s="21"/>
    </row>
    <row r="70" spans="1:34" ht="15">
      <c r="A70" s="15">
        <v>1962</v>
      </c>
      <c r="B70" s="67">
        <f t="shared" si="1"/>
        <v>70177.13677386977</v>
      </c>
      <c r="C70" s="21">
        <v>48287.987051248136</v>
      </c>
      <c r="D70" s="52">
        <v>13597.281707811384</v>
      </c>
      <c r="E70" s="52">
        <v>11473.627519673222</v>
      </c>
      <c r="F70" s="52">
        <v>1874.1486268174474</v>
      </c>
      <c r="G70" s="52">
        <v>9258.218912209433</v>
      </c>
      <c r="H70" s="52">
        <v>14314.127043889845</v>
      </c>
      <c r="I70" s="15"/>
      <c r="J70" s="21">
        <v>73451.34886509225</v>
      </c>
      <c r="K70" s="21">
        <v>64528.10784933907</v>
      </c>
      <c r="L70" s="21">
        <v>21226.208110114454</v>
      </c>
      <c r="M70" s="21">
        <v>19761.417132742652</v>
      </c>
      <c r="N70" s="21">
        <v>23540.482606481964</v>
      </c>
      <c r="O70" s="21">
        <v>7703.540476585274</v>
      </c>
      <c r="P70" s="21">
        <v>1219.7005391679184</v>
      </c>
      <c r="Q70" s="21">
        <v>18592.18241184892</v>
      </c>
      <c r="R70" s="21">
        <v>954.715158391027</v>
      </c>
      <c r="S70" s="21">
        <v>1679.3105398745072</v>
      </c>
      <c r="T70" s="21">
        <v>1808.3899690726444</v>
      </c>
      <c r="U70" s="21">
        <v>14049.28852326765</v>
      </c>
      <c r="V70" s="21">
        <v>1320.6422415600757</v>
      </c>
      <c r="W70" s="21">
        <v>2583.0963988422805</v>
      </c>
      <c r="X70" s="21">
        <v>11514.526027812673</v>
      </c>
      <c r="Y70" s="21">
        <v>3447.820517364117</v>
      </c>
      <c r="Z70" s="21">
        <v>6699.214985674154</v>
      </c>
      <c r="AA70" s="21">
        <v>413.93181324647117</v>
      </c>
      <c r="AB70" s="21">
        <v>1464.9892623845462</v>
      </c>
      <c r="AC70" s="21">
        <v>7296.476456172335</v>
      </c>
      <c r="AD70" s="21">
        <v>145.623321110068</v>
      </c>
      <c r="AE70" s="21">
        <v>261.44069930287066</v>
      </c>
      <c r="AF70" s="21">
        <v>-1000.4734226727103</v>
      </c>
      <c r="AG70" s="21">
        <v>2220.1739618406286</v>
      </c>
      <c r="AH70" s="21"/>
    </row>
    <row r="71" spans="1:34" ht="15">
      <c r="A71" s="15">
        <v>1963</v>
      </c>
      <c r="B71" s="67">
        <f t="shared" si="1"/>
        <v>78138.73388580639</v>
      </c>
      <c r="C71" s="21">
        <v>51844.318151121515</v>
      </c>
      <c r="D71" s="52">
        <v>14186.004130556466</v>
      </c>
      <c r="E71" s="52">
        <v>13516.695008286897</v>
      </c>
      <c r="F71" s="52">
        <v>2301.84830371567</v>
      </c>
      <c r="G71" s="52">
        <v>12104.1798239675</v>
      </c>
      <c r="H71" s="52">
        <v>15814.311531841653</v>
      </c>
      <c r="I71" s="15"/>
      <c r="J71" s="21">
        <v>79001.63727506936</v>
      </c>
      <c r="K71" s="21">
        <v>69453.48665664656</v>
      </c>
      <c r="L71" s="21">
        <v>21225.977434990295</v>
      </c>
      <c r="M71" s="21">
        <v>22226.966539340046</v>
      </c>
      <c r="N71" s="21">
        <v>26000.542682316227</v>
      </c>
      <c r="O71" s="21">
        <v>8140.303806415415</v>
      </c>
      <c r="P71" s="21">
        <v>1407.846812007387</v>
      </c>
      <c r="Q71" s="21">
        <v>18463.370548329316</v>
      </c>
      <c r="R71" s="21">
        <v>956.96731856528</v>
      </c>
      <c r="S71" s="21">
        <v>1805.6395680956998</v>
      </c>
      <c r="T71" s="21">
        <v>1908.197625178758</v>
      </c>
      <c r="U71" s="21">
        <v>15925.023196030572</v>
      </c>
      <c r="V71" s="21">
        <v>1431.7854005032502</v>
      </c>
      <c r="W71" s="21">
        <v>2961.960317627468</v>
      </c>
      <c r="X71" s="21">
        <v>12564.33605373348</v>
      </c>
      <c r="Y71" s="21">
        <v>3702.3440151968266</v>
      </c>
      <c r="Z71" s="21">
        <v>7446.934934417544</v>
      </c>
      <c r="AA71" s="21">
        <v>629.1333055613413</v>
      </c>
      <c r="AB71" s="21">
        <v>1657.7943734070343</v>
      </c>
      <c r="AC71" s="21">
        <v>7728.0781569507935</v>
      </c>
      <c r="AD71" s="21">
        <v>144.7261649007945</v>
      </c>
      <c r="AE71" s="21">
        <v>267.499484563828</v>
      </c>
      <c r="AF71" s="21">
        <v>-1069.7757499325182</v>
      </c>
      <c r="AG71" s="21">
        <v>2477.622561939905</v>
      </c>
      <c r="AH71" s="21"/>
    </row>
    <row r="72" spans="1:34" ht="15">
      <c r="A72" s="15">
        <v>1964</v>
      </c>
      <c r="B72" s="67">
        <f t="shared" si="1"/>
        <v>89275.033693717</v>
      </c>
      <c r="C72" s="21">
        <v>59449.67391926569</v>
      </c>
      <c r="D72" s="52">
        <v>15073.151923410991</v>
      </c>
      <c r="E72" s="52">
        <v>14635.780918605713</v>
      </c>
      <c r="F72" s="52">
        <v>3588.9581583198706</v>
      </c>
      <c r="G72" s="52">
        <v>15507.841299932295</v>
      </c>
      <c r="H72" s="52">
        <v>18980.372525817555</v>
      </c>
      <c r="I72" s="15"/>
      <c r="J72" s="21">
        <v>89453.34662429079</v>
      </c>
      <c r="K72" s="21">
        <v>78903.04918339866</v>
      </c>
      <c r="L72" s="21">
        <v>23959.905893651045</v>
      </c>
      <c r="M72" s="21">
        <v>26331.323958426998</v>
      </c>
      <c r="N72" s="21">
        <v>28611.81933132062</v>
      </c>
      <c r="O72" s="21">
        <v>8742.753727912457</v>
      </c>
      <c r="P72" s="21">
        <v>1807.543712979671</v>
      </c>
      <c r="Q72" s="21">
        <v>20782.66018125418</v>
      </c>
      <c r="R72" s="21">
        <v>1227.673760665434</v>
      </c>
      <c r="S72" s="21">
        <v>1949.5719517314283</v>
      </c>
      <c r="T72" s="21">
        <v>2039.818971668695</v>
      </c>
      <c r="U72" s="21">
        <v>19345.340545275143</v>
      </c>
      <c r="V72" s="21">
        <v>1642.933188299434</v>
      </c>
      <c r="W72" s="21">
        <v>3303.2312531837283</v>
      </c>
      <c r="X72" s="21">
        <v>13792.908782216975</v>
      </c>
      <c r="Y72" s="21">
        <v>4213.471128967171</v>
      </c>
      <c r="Z72" s="21">
        <v>8173.313212151604</v>
      </c>
      <c r="AA72" s="21">
        <v>683.1153391167193</v>
      </c>
      <c r="AB72" s="21">
        <v>1749.010868868151</v>
      </c>
      <c r="AC72" s="21">
        <v>8285.170200455103</v>
      </c>
      <c r="AD72" s="21">
        <v>176.29502342106986</v>
      </c>
      <c r="AE72" s="21">
        <v>281.28850403628473</v>
      </c>
      <c r="AF72" s="21">
        <v>-1097.8575215882297</v>
      </c>
      <c r="AG72" s="21">
        <v>2905.4012345679007</v>
      </c>
      <c r="AH72" s="21"/>
    </row>
    <row r="73" spans="1:34" ht="15">
      <c r="A73" s="15">
        <v>1965</v>
      </c>
      <c r="B73" s="67">
        <f t="shared" si="1"/>
        <v>102328.0094926733</v>
      </c>
      <c r="C73" s="21">
        <v>65690.54746645971</v>
      </c>
      <c r="D73" s="52">
        <v>15934.172981528305</v>
      </c>
      <c r="E73" s="52">
        <v>19012.90726180067</v>
      </c>
      <c r="F73" s="52">
        <v>5782.514216478191</v>
      </c>
      <c r="G73" s="52">
        <v>19373.43985556308</v>
      </c>
      <c r="H73" s="52">
        <v>23465.572289156626</v>
      </c>
      <c r="I73" s="15"/>
      <c r="J73" s="21">
        <v>99208.00390019591</v>
      </c>
      <c r="K73" s="21">
        <v>87233.96214796709</v>
      </c>
      <c r="L73" s="21">
        <v>25422.851789467673</v>
      </c>
      <c r="M73" s="21">
        <v>29659.13769845558</v>
      </c>
      <c r="N73" s="21">
        <v>32151.972660043837</v>
      </c>
      <c r="O73" s="21">
        <v>9387.509682500016</v>
      </c>
      <c r="P73" s="21">
        <v>2586.5320697287975</v>
      </c>
      <c r="Q73" s="21">
        <v>21991.44729570186</v>
      </c>
      <c r="R73" s="21">
        <v>1449.8795248669887</v>
      </c>
      <c r="S73" s="21">
        <v>1981.524968898827</v>
      </c>
      <c r="T73" s="21">
        <v>2129.6458621641973</v>
      </c>
      <c r="U73" s="21">
        <v>21864.869355232426</v>
      </c>
      <c r="V73" s="21">
        <v>1852.143840427763</v>
      </c>
      <c r="W73" s="21">
        <v>3812.4786406311946</v>
      </c>
      <c r="X73" s="21">
        <v>15592.827338067724</v>
      </c>
      <c r="Y73" s="21">
        <v>4742.894237742646</v>
      </c>
      <c r="Z73" s="21">
        <v>9017.491697682211</v>
      </c>
      <c r="AA73" s="21">
        <v>732.7687725631769</v>
      </c>
      <c r="AB73" s="21">
        <v>2065.9906139880786</v>
      </c>
      <c r="AC73" s="21">
        <v>8899.349715124863</v>
      </c>
      <c r="AD73" s="21">
        <v>194.01229472602222</v>
      </c>
      <c r="AE73" s="21">
        <v>294.1476726491304</v>
      </c>
      <c r="AF73" s="21">
        <v>-1515.3427616712565</v>
      </c>
      <c r="AG73" s="21">
        <v>4101.874831400054</v>
      </c>
      <c r="AH73" s="21"/>
    </row>
    <row r="74" spans="1:34" ht="15">
      <c r="A74" s="15">
        <v>1966</v>
      </c>
      <c r="B74" s="67">
        <f t="shared" si="1"/>
        <v>112473.17023801812</v>
      </c>
      <c r="C74" s="21">
        <v>69896.35565405682</v>
      </c>
      <c r="D74" s="52">
        <v>17179.895693798375</v>
      </c>
      <c r="E74" s="52">
        <v>24159.384945254285</v>
      </c>
      <c r="F74" s="52">
        <v>2383.88788368336</v>
      </c>
      <c r="G74" s="52">
        <v>23116.331302189123</v>
      </c>
      <c r="H74" s="52">
        <v>24262.685240963856</v>
      </c>
      <c r="I74" s="15"/>
      <c r="J74" s="21">
        <v>108227.32137264317</v>
      </c>
      <c r="K74" s="21">
        <v>95661.59620694004</v>
      </c>
      <c r="L74" s="21">
        <v>26198.55732516224</v>
      </c>
      <c r="M74" s="21">
        <v>34411.44934175233</v>
      </c>
      <c r="N74" s="21">
        <v>35051.589540025474</v>
      </c>
      <c r="O74" s="21">
        <v>10123.33684349767</v>
      </c>
      <c r="P74" s="21">
        <v>2442.38832220545</v>
      </c>
      <c r="Q74" s="21">
        <v>22555.854086753734</v>
      </c>
      <c r="R74" s="21">
        <v>1408.8036261145178</v>
      </c>
      <c r="S74" s="21">
        <v>2233.899612293988</v>
      </c>
      <c r="T74" s="21">
        <v>2204.1897053184507</v>
      </c>
      <c r="U74" s="21">
        <v>26090.83950448956</v>
      </c>
      <c r="V74" s="21">
        <v>2051.426672258335</v>
      </c>
      <c r="W74" s="21">
        <v>4064.993459685988</v>
      </c>
      <c r="X74" s="21">
        <v>16548.546120478462</v>
      </c>
      <c r="Y74" s="21">
        <v>5352.80854428305</v>
      </c>
      <c r="Z74" s="21">
        <v>9960.158575410274</v>
      </c>
      <c r="AA74" s="21">
        <v>747.8782269021739</v>
      </c>
      <c r="AB74" s="21">
        <v>2442.1980729515158</v>
      </c>
      <c r="AC74" s="21">
        <v>9642.167465863426</v>
      </c>
      <c r="AD74" s="21">
        <v>196.39566434050727</v>
      </c>
      <c r="AE74" s="21">
        <v>284.7737132937355</v>
      </c>
      <c r="AF74" s="21">
        <v>-1827.7260090894188</v>
      </c>
      <c r="AG74" s="21">
        <v>4270.114331294869</v>
      </c>
      <c r="AH74" s="21"/>
    </row>
    <row r="75" spans="1:34" ht="15">
      <c r="A75" s="15">
        <v>1967</v>
      </c>
      <c r="B75" s="67">
        <f t="shared" si="1"/>
        <v>125953.95108973622</v>
      </c>
      <c r="C75" s="21">
        <v>76781.7293722103</v>
      </c>
      <c r="D75" s="52">
        <v>18839.93035959003</v>
      </c>
      <c r="E75" s="52">
        <v>29997.24116368904</v>
      </c>
      <c r="F75" s="52">
        <v>5112.7066235864295</v>
      </c>
      <c r="G75" s="52">
        <v>26513.824960505528</v>
      </c>
      <c r="H75" s="52">
        <v>31291.481389845096</v>
      </c>
      <c r="I75" s="15"/>
      <c r="J75" s="21">
        <v>120022.09163363006</v>
      </c>
      <c r="K75" s="21">
        <v>105877.33473390437</v>
      </c>
      <c r="L75" s="21">
        <v>27679.288872350415</v>
      </c>
      <c r="M75" s="21">
        <v>40077.87822381631</v>
      </c>
      <c r="N75" s="21">
        <v>38120.167637737635</v>
      </c>
      <c r="O75" s="21">
        <v>11014.009365546413</v>
      </c>
      <c r="P75" s="21">
        <v>3130.7475341792706</v>
      </c>
      <c r="Q75" s="21">
        <v>23622.04275314192</v>
      </c>
      <c r="R75" s="21">
        <v>1649.9572408720915</v>
      </c>
      <c r="S75" s="21">
        <v>2407.2888783364047</v>
      </c>
      <c r="T75" s="21">
        <v>2316.941166825826</v>
      </c>
      <c r="U75" s="21">
        <v>30599.971494399844</v>
      </c>
      <c r="V75" s="21">
        <v>2350.714132941917</v>
      </c>
      <c r="W75" s="21">
        <v>4810.251429648719</v>
      </c>
      <c r="X75" s="21">
        <v>17465.874613724933</v>
      </c>
      <c r="Y75" s="21">
        <v>6182.581312329854</v>
      </c>
      <c r="Z75" s="21">
        <v>11052.998124130314</v>
      </c>
      <c r="AA75" s="21">
        <v>776.3432902362905</v>
      </c>
      <c r="AB75" s="21">
        <v>2642.370297316241</v>
      </c>
      <c r="AC75" s="21">
        <v>10512.687592487751</v>
      </c>
      <c r="AD75" s="21">
        <v>219.28784653791791</v>
      </c>
      <c r="AE75" s="21">
        <v>282.033926520744</v>
      </c>
      <c r="AF75" s="21">
        <v>-2087.12072308214</v>
      </c>
      <c r="AG75" s="21">
        <v>5217.868257261411</v>
      </c>
      <c r="AH75" s="21"/>
    </row>
    <row r="76" spans="1:34" ht="15">
      <c r="A76" s="15">
        <v>1968</v>
      </c>
      <c r="B76" s="67">
        <f t="shared" si="1"/>
        <v>138277.33226657697</v>
      </c>
      <c r="C76" s="21">
        <v>84495.68909672665</v>
      </c>
      <c r="D76" s="52">
        <v>20433.545059738655</v>
      </c>
      <c r="E76" s="52">
        <v>36193.90841413601</v>
      </c>
      <c r="F76" s="52">
        <v>4544.628109854604</v>
      </c>
      <c r="G76" s="52">
        <v>33891.184111938615</v>
      </c>
      <c r="H76" s="52">
        <v>41281.622525817555</v>
      </c>
      <c r="I76" s="15"/>
      <c r="J76" s="21">
        <v>135472.03333717035</v>
      </c>
      <c r="K76" s="21">
        <v>119534.94241302466</v>
      </c>
      <c r="L76" s="21">
        <v>29365.049447299294</v>
      </c>
      <c r="M76" s="21">
        <v>48255.31562495957</v>
      </c>
      <c r="N76" s="21">
        <v>41914.577340765805</v>
      </c>
      <c r="O76" s="21">
        <v>11588.508304904524</v>
      </c>
      <c r="P76" s="21">
        <v>4348.582619241141</v>
      </c>
      <c r="Q76" s="21">
        <v>24562.90793995643</v>
      </c>
      <c r="R76" s="21">
        <v>1916.7030556405402</v>
      </c>
      <c r="S76" s="21">
        <v>2885.4384517023236</v>
      </c>
      <c r="T76" s="21">
        <v>2363.8819550882326</v>
      </c>
      <c r="U76" s="21">
        <v>37674.66108184166</v>
      </c>
      <c r="V76" s="21">
        <v>2767.4404434892012</v>
      </c>
      <c r="W76" s="21">
        <v>5449.33214454048</v>
      </c>
      <c r="X76" s="21">
        <v>18506.55168721219</v>
      </c>
      <c r="Y76" s="21">
        <v>7488.582572553562</v>
      </c>
      <c r="Z76" s="21">
        <v>12359.156076458701</v>
      </c>
      <c r="AA76" s="21">
        <v>660.7462901599193</v>
      </c>
      <c r="AB76" s="21">
        <v>2899.5407143814296</v>
      </c>
      <c r="AC76" s="21">
        <v>11072.672294739637</v>
      </c>
      <c r="AD76" s="21">
        <v>230.72155263458495</v>
      </c>
      <c r="AE76" s="21">
        <v>285.1144575303031</v>
      </c>
      <c r="AF76" s="21">
        <v>-2552.2486150157847</v>
      </c>
      <c r="AG76" s="21">
        <v>6900.831234256926</v>
      </c>
      <c r="AH76" s="21"/>
    </row>
    <row r="77" spans="1:34" ht="15">
      <c r="A77" s="15">
        <v>1969</v>
      </c>
      <c r="B77" s="67">
        <f t="shared" si="1"/>
        <v>151914.19867840596</v>
      </c>
      <c r="C77" s="21">
        <v>90891.42039639193</v>
      </c>
      <c r="D77" s="52">
        <v>22465.27607172499</v>
      </c>
      <c r="E77" s="52">
        <v>41190.59594986102</v>
      </c>
      <c r="F77" s="52">
        <v>4089.2172859450725</v>
      </c>
      <c r="G77" s="52">
        <v>41990.5025502144</v>
      </c>
      <c r="H77" s="52">
        <v>48712.813575731496</v>
      </c>
      <c r="I77" s="15"/>
      <c r="J77" s="21">
        <v>150772.1843002219</v>
      </c>
      <c r="K77" s="21">
        <v>133711.9281195464</v>
      </c>
      <c r="L77" s="21">
        <v>28679.08106247985</v>
      </c>
      <c r="M77" s="21">
        <v>56671.96274850249</v>
      </c>
      <c r="N77" s="21">
        <v>48360.88430856406</v>
      </c>
      <c r="O77" s="21">
        <v>12546.809358301865</v>
      </c>
      <c r="P77" s="21">
        <v>4513.4468223736185</v>
      </c>
      <c r="Q77" s="21">
        <v>23883.981643579293</v>
      </c>
      <c r="R77" s="21">
        <v>1672.459140144934</v>
      </c>
      <c r="S77" s="21">
        <v>3122.640278755624</v>
      </c>
      <c r="T77" s="21">
        <v>2343.764474404344</v>
      </c>
      <c r="U77" s="21">
        <v>44906.88628703822</v>
      </c>
      <c r="V77" s="21">
        <v>3239.37512057035</v>
      </c>
      <c r="W77" s="21">
        <v>6181.936866489572</v>
      </c>
      <c r="X77" s="21">
        <v>21299.48900653761</v>
      </c>
      <c r="Y77" s="21">
        <v>8819.552936890372</v>
      </c>
      <c r="Z77" s="21">
        <v>14527.165189378547</v>
      </c>
      <c r="AA77" s="21">
        <v>660.5240168910002</v>
      </c>
      <c r="AB77" s="21">
        <v>3054.153158866532</v>
      </c>
      <c r="AC77" s="21">
        <v>11939.95944982255</v>
      </c>
      <c r="AD77" s="21">
        <v>264.9390684997008</v>
      </c>
      <c r="AE77" s="21">
        <v>341.91083997961385</v>
      </c>
      <c r="AF77" s="21">
        <v>-3218.3633265786657</v>
      </c>
      <c r="AG77" s="21">
        <v>7731.810148952284</v>
      </c>
      <c r="AH77" s="21"/>
    </row>
    <row r="78" spans="1:34" ht="15">
      <c r="A78" s="15">
        <v>1970</v>
      </c>
      <c r="B78" s="67">
        <f t="shared" si="1"/>
        <v>174634.9167637477</v>
      </c>
      <c r="C78" s="21">
        <v>99160.40812960509</v>
      </c>
      <c r="D78" s="52">
        <v>24386.810322530833</v>
      </c>
      <c r="E78" s="52">
        <v>49276.357897999405</v>
      </c>
      <c r="F78" s="52">
        <v>7796.677059773829</v>
      </c>
      <c r="G78" s="52">
        <v>53808.69040848567</v>
      </c>
      <c r="H78" s="52">
        <v>59794.02705464716</v>
      </c>
      <c r="I78" s="15"/>
      <c r="J78" s="21">
        <v>168119.87948302296</v>
      </c>
      <c r="K78" s="21">
        <v>149401.8871769526</v>
      </c>
      <c r="L78" s="21">
        <v>30172.731619231417</v>
      </c>
      <c r="M78" s="21">
        <v>65228.238267665</v>
      </c>
      <c r="N78" s="21">
        <v>54000.917290056175</v>
      </c>
      <c r="O78" s="21">
        <v>14014.105450958647</v>
      </c>
      <c r="P78" s="21">
        <v>4703.886855111712</v>
      </c>
      <c r="Q78" s="21">
        <v>24978.75582580491</v>
      </c>
      <c r="R78" s="21">
        <v>1771.477379377525</v>
      </c>
      <c r="S78" s="21">
        <v>3422.4984140489846</v>
      </c>
      <c r="T78" s="21">
        <v>2401.153876665359</v>
      </c>
      <c r="U78" s="21">
        <v>52472.86728709256</v>
      </c>
      <c r="V78" s="21">
        <v>3966.5274218913823</v>
      </c>
      <c r="W78" s="21">
        <v>6387.6896820157</v>
      </c>
      <c r="X78" s="21">
        <v>23238.496377672906</v>
      </c>
      <c r="Y78" s="21">
        <v>9974.637194449113</v>
      </c>
      <c r="Z78" s="21">
        <v>16755.065835335197</v>
      </c>
      <c r="AA78" s="21">
        <v>680.6813118811881</v>
      </c>
      <c r="AB78" s="21">
        <v>3352.036570717767</v>
      </c>
      <c r="AC78" s="21">
        <v>13230.425564036563</v>
      </c>
      <c r="AD78" s="21">
        <v>361.6114835112718</v>
      </c>
      <c r="AE78" s="21">
        <v>422.0684034108126</v>
      </c>
      <c r="AF78" s="21">
        <v>-3811.9317289590854</v>
      </c>
      <c r="AG78" s="21">
        <v>8515.818584070797</v>
      </c>
      <c r="AH78" s="21"/>
    </row>
    <row r="79" spans="1:34" ht="15">
      <c r="A79" s="15">
        <v>1971</v>
      </c>
      <c r="B79" s="67">
        <f t="shared" si="1"/>
        <v>202693.58496518535</v>
      </c>
      <c r="C79" s="21">
        <v>109035.13207382738</v>
      </c>
      <c r="D79" s="52">
        <v>25769.669362465982</v>
      </c>
      <c r="E79" s="52">
        <v>61449.26847129602</v>
      </c>
      <c r="F79" s="52">
        <v>7052.851534733441</v>
      </c>
      <c r="G79" s="52">
        <v>72014.46499661476</v>
      </c>
      <c r="H79" s="52">
        <v>72627.80147375214</v>
      </c>
      <c r="I79" s="15"/>
      <c r="J79" s="21">
        <v>190108.91853869325</v>
      </c>
      <c r="K79" s="21">
        <v>169592.99107263016</v>
      </c>
      <c r="L79" s="21">
        <v>30544.131002267408</v>
      </c>
      <c r="M79" s="21">
        <v>78067.15170355506</v>
      </c>
      <c r="N79" s="21">
        <v>60981.708366807696</v>
      </c>
      <c r="O79" s="21">
        <v>15178.457853517468</v>
      </c>
      <c r="P79" s="21">
        <v>5337.4696125456385</v>
      </c>
      <c r="Q79" s="21">
        <v>25006.425620114158</v>
      </c>
      <c r="R79" s="21">
        <v>1886.2733679412522</v>
      </c>
      <c r="S79" s="21">
        <v>3651.4320142119964</v>
      </c>
      <c r="T79" s="21">
        <v>2542.1321909152443</v>
      </c>
      <c r="U79" s="21">
        <v>63645.20671584439</v>
      </c>
      <c r="V79" s="21">
        <v>4486.6483487104215</v>
      </c>
      <c r="W79" s="21">
        <v>7393.164448085004</v>
      </c>
      <c r="X79" s="21">
        <v>26294.34798953182</v>
      </c>
      <c r="Y79" s="21">
        <v>11264.541848854999</v>
      </c>
      <c r="Z79" s="21">
        <v>18877.825876817562</v>
      </c>
      <c r="AA79" s="21">
        <v>693.834151949002</v>
      </c>
      <c r="AB79" s="21">
        <v>3851.1584996543133</v>
      </c>
      <c r="AC79" s="21">
        <v>14406.206266728916</v>
      </c>
      <c r="AD79" s="21">
        <v>380.7898841890787</v>
      </c>
      <c r="AE79" s="21">
        <v>391.4617025994733</v>
      </c>
      <c r="AF79" s="21">
        <v>-4571.746411047382</v>
      </c>
      <c r="AG79" s="21">
        <v>9909.21602359302</v>
      </c>
      <c r="AH79" s="21"/>
    </row>
    <row r="80" spans="1:34" ht="15">
      <c r="A80" s="15">
        <v>1972</v>
      </c>
      <c r="B80" s="67">
        <f t="shared" si="1"/>
        <v>235079.0585719532</v>
      </c>
      <c r="C80" s="21">
        <v>122077.230129423</v>
      </c>
      <c r="D80" s="52">
        <v>26988.33638943041</v>
      </c>
      <c r="E80" s="52">
        <v>72539.2779829564</v>
      </c>
      <c r="F80" s="52">
        <v>5108.331179321486</v>
      </c>
      <c r="G80" s="52">
        <v>96777.92823290454</v>
      </c>
      <c r="H80" s="52">
        <v>88412.04534208262</v>
      </c>
      <c r="I80" s="15"/>
      <c r="J80" s="21">
        <v>215305.91608309516</v>
      </c>
      <c r="K80" s="21">
        <v>192547.7387905569</v>
      </c>
      <c r="L80" s="21">
        <v>31537.05726770321</v>
      </c>
      <c r="M80" s="21">
        <v>93523.95650680701</v>
      </c>
      <c r="N80" s="21">
        <v>67486.72501604671</v>
      </c>
      <c r="O80" s="21">
        <v>15650.440332950802</v>
      </c>
      <c r="P80" s="21">
        <v>7107.736959587474</v>
      </c>
      <c r="Q80" s="21">
        <v>25754.081151756407</v>
      </c>
      <c r="R80" s="21">
        <v>1840.5648218979297</v>
      </c>
      <c r="S80" s="21">
        <v>3942.411294048872</v>
      </c>
      <c r="T80" s="21">
        <v>2579.716011417703</v>
      </c>
      <c r="U80" s="21">
        <v>76711.61076133605</v>
      </c>
      <c r="V80" s="21">
        <v>5339.230184525059</v>
      </c>
      <c r="W80" s="21">
        <v>8893.399549528189</v>
      </c>
      <c r="X80" s="21">
        <v>28389.560913150155</v>
      </c>
      <c r="Y80" s="21">
        <v>12686.290509701827</v>
      </c>
      <c r="Z80" s="21">
        <v>21027.31889214954</v>
      </c>
      <c r="AA80" s="21">
        <v>902.701882033372</v>
      </c>
      <c r="AB80" s="21">
        <v>4480.852819011821</v>
      </c>
      <c r="AC80" s="21">
        <v>14712.487781178443</v>
      </c>
      <c r="AD80" s="21">
        <v>483.9951442255097</v>
      </c>
      <c r="AE80" s="21">
        <v>453.9574075468494</v>
      </c>
      <c r="AF80" s="21">
        <v>-5014.04615026903</v>
      </c>
      <c r="AG80" s="21">
        <v>12121.783109856504</v>
      </c>
      <c r="AH80" s="21"/>
    </row>
    <row r="81" spans="1:34" ht="15">
      <c r="A81" s="15">
        <v>1973</v>
      </c>
      <c r="B81" s="67">
        <f t="shared" si="1"/>
        <v>271966.9537948376</v>
      </c>
      <c r="C81" s="21">
        <v>137750.14867660115</v>
      </c>
      <c r="D81" s="52">
        <v>28679.607018085662</v>
      </c>
      <c r="E81" s="52">
        <v>81554.77860153731</v>
      </c>
      <c r="F81" s="52">
        <v>12441.211147011309</v>
      </c>
      <c r="G81" s="52">
        <v>121309.61137440758</v>
      </c>
      <c r="H81" s="52">
        <v>109768.4030228055</v>
      </c>
      <c r="I81" s="15"/>
      <c r="J81" s="21">
        <v>244043.16962138534</v>
      </c>
      <c r="K81" s="21">
        <v>219829.94743197653</v>
      </c>
      <c r="L81" s="21">
        <v>33166.77620023887</v>
      </c>
      <c r="M81" s="21">
        <v>112587.10789550804</v>
      </c>
      <c r="N81" s="21">
        <v>74076.06333622962</v>
      </c>
      <c r="O81" s="21">
        <v>16358.14368955769</v>
      </c>
      <c r="P81" s="21">
        <v>7855.078499851145</v>
      </c>
      <c r="Q81" s="21">
        <v>26907.77504881576</v>
      </c>
      <c r="R81" s="21">
        <v>1901.600511367252</v>
      </c>
      <c r="S81" s="21">
        <v>4357.400640055859</v>
      </c>
      <c r="T81" s="21">
        <v>2496.9068467421616</v>
      </c>
      <c r="U81" s="21">
        <v>93722.46394858243</v>
      </c>
      <c r="V81" s="21">
        <v>6101.735211784441</v>
      </c>
      <c r="W81" s="21">
        <v>10266.001888399016</v>
      </c>
      <c r="X81" s="21">
        <v>28544.152250379742</v>
      </c>
      <c r="Y81" s="21">
        <v>14203.195496690065</v>
      </c>
      <c r="Z81" s="21">
        <v>24860.42759303041</v>
      </c>
      <c r="AA81" s="21">
        <v>1273.7945399393327</v>
      </c>
      <c r="AB81" s="21">
        <v>5194.493456190079</v>
      </c>
      <c r="AC81" s="21">
        <v>15390.901335684148</v>
      </c>
      <c r="AD81" s="21">
        <v>522.8227255082941</v>
      </c>
      <c r="AE81" s="21">
        <v>444.41962836524766</v>
      </c>
      <c r="AF81" s="21">
        <v>-6812.558420868886</v>
      </c>
      <c r="AG81" s="21">
        <v>14667.636920720031</v>
      </c>
      <c r="AH81" s="21"/>
    </row>
    <row r="82" spans="1:34" ht="15">
      <c r="A82" s="15">
        <v>1974</v>
      </c>
      <c r="B82" s="67">
        <f t="shared" si="1"/>
        <v>281114.2987315576</v>
      </c>
      <c r="C82" s="21">
        <v>143336.89847178312</v>
      </c>
      <c r="D82" s="52">
        <v>26144.268679187015</v>
      </c>
      <c r="E82" s="52">
        <v>93264.38535698905</v>
      </c>
      <c r="F82" s="52">
        <v>30805.31534733441</v>
      </c>
      <c r="G82" s="52">
        <v>112499.3707966599</v>
      </c>
      <c r="H82" s="52">
        <v>124935.93992039587</v>
      </c>
      <c r="I82" s="15"/>
      <c r="J82" s="21">
        <v>251783.8800083961</v>
      </c>
      <c r="K82" s="21">
        <v>227633.34552097856</v>
      </c>
      <c r="L82" s="21">
        <v>33067.90887235033</v>
      </c>
      <c r="M82" s="21">
        <v>114110.87490545333</v>
      </c>
      <c r="N82" s="21">
        <v>80454.56174317491</v>
      </c>
      <c r="O82" s="21">
        <v>15501.066668742866</v>
      </c>
      <c r="P82" s="21">
        <v>8649.467818674675</v>
      </c>
      <c r="Q82" s="21">
        <v>27253.559692164537</v>
      </c>
      <c r="R82" s="21">
        <v>1754.200161849713</v>
      </c>
      <c r="S82" s="21">
        <v>4060.1490183360775</v>
      </c>
      <c r="T82" s="21">
        <v>2467.9002466863226</v>
      </c>
      <c r="U82" s="21">
        <v>92850.80623863057</v>
      </c>
      <c r="V82" s="21">
        <v>6400.054104634096</v>
      </c>
      <c r="W82" s="21">
        <v>12392.114315502338</v>
      </c>
      <c r="X82" s="21">
        <v>29993.746402338016</v>
      </c>
      <c r="Y82" s="21">
        <v>16184.834872498428</v>
      </c>
      <c r="Z82" s="21">
        <v>27177.23753171478</v>
      </c>
      <c r="AA82" s="21">
        <v>1271.9378971255676</v>
      </c>
      <c r="AB82" s="21">
        <v>5826.805039498119</v>
      </c>
      <c r="AC82" s="21">
        <v>14606.990815090272</v>
      </c>
      <c r="AD82" s="21">
        <v>437.5642753968655</v>
      </c>
      <c r="AE82" s="21">
        <v>456.51157825572847</v>
      </c>
      <c r="AF82" s="21">
        <v>-7514.133870468492</v>
      </c>
      <c r="AG82" s="21">
        <v>16163.601689143168</v>
      </c>
      <c r="AH82" s="21"/>
    </row>
    <row r="83" spans="1:34" ht="15">
      <c r="A83" s="15">
        <v>1975</v>
      </c>
      <c r="B83" s="67">
        <f t="shared" si="1"/>
        <v>283116.9120465996</v>
      </c>
      <c r="C83" s="21">
        <v>152372.25410603217</v>
      </c>
      <c r="D83" s="52">
        <v>29616.105309888244</v>
      </c>
      <c r="E83" s="52">
        <v>108412.6877562739</v>
      </c>
      <c r="F83" s="52">
        <v>-2227.465751211632</v>
      </c>
      <c r="G83" s="52">
        <v>113278.13893026405</v>
      </c>
      <c r="H83" s="52">
        <v>118334.80830464716</v>
      </c>
      <c r="I83" s="15"/>
      <c r="J83" s="21">
        <v>259360.59742954638</v>
      </c>
      <c r="K83" s="21">
        <v>234400.4132149916</v>
      </c>
      <c r="L83" s="21">
        <v>32898.549070750276</v>
      </c>
      <c r="M83" s="21">
        <v>117076.21081967477</v>
      </c>
      <c r="N83" s="21">
        <v>84425.65332456655</v>
      </c>
      <c r="O83" s="21">
        <v>17113.467072868396</v>
      </c>
      <c r="P83" s="21">
        <v>7846.717141686395</v>
      </c>
      <c r="Q83" s="21">
        <v>26828.76040465845</v>
      </c>
      <c r="R83" s="21">
        <v>1695.1069365799913</v>
      </c>
      <c r="S83" s="21">
        <v>4374.681729511833</v>
      </c>
      <c r="T83" s="21">
        <v>2512.9696413967395</v>
      </c>
      <c r="U83" s="21">
        <v>93208.09699061341</v>
      </c>
      <c r="V83" s="21">
        <v>6889.180860767457</v>
      </c>
      <c r="W83" s="21">
        <v>14465.963326897152</v>
      </c>
      <c r="X83" s="21">
        <v>30014.829604172697</v>
      </c>
      <c r="Y83" s="21">
        <v>18347.66518975214</v>
      </c>
      <c r="Z83" s="21">
        <v>28716.251374939107</v>
      </c>
      <c r="AA83" s="21">
        <v>1221.5401544401543</v>
      </c>
      <c r="AB83" s="21">
        <v>6125.367001262455</v>
      </c>
      <c r="AC83" s="21">
        <v>16095.008506124228</v>
      </c>
      <c r="AD83" s="21">
        <v>491.61358171205876</v>
      </c>
      <c r="AE83" s="21">
        <v>526.844985032107</v>
      </c>
      <c r="AF83" s="21">
        <v>-8273.565538755562</v>
      </c>
      <c r="AG83" s="21">
        <v>16120.282680441956</v>
      </c>
      <c r="AH83" s="21"/>
    </row>
    <row r="84" spans="1:34" ht="15">
      <c r="A84" s="15">
        <v>1976</v>
      </c>
      <c r="B84" s="67">
        <f t="shared" si="1"/>
        <v>327858.9756704266</v>
      </c>
      <c r="C84" s="21">
        <v>166912.14821842834</v>
      </c>
      <c r="D84" s="52">
        <v>32551.937462603022</v>
      </c>
      <c r="E84" s="52">
        <v>109898.78320174351</v>
      </c>
      <c r="F84" s="52">
        <v>10795.679483037156</v>
      </c>
      <c r="G84" s="52">
        <v>154353.8567366283</v>
      </c>
      <c r="H84" s="52">
        <v>146653.42943201377</v>
      </c>
      <c r="I84" s="15"/>
      <c r="J84" s="21">
        <v>300870.4454826291</v>
      </c>
      <c r="K84" s="21">
        <v>274824.29354200047</v>
      </c>
      <c r="L84" s="21">
        <v>36678.06232861797</v>
      </c>
      <c r="M84" s="21">
        <v>144779.9644186797</v>
      </c>
      <c r="N84" s="21">
        <v>93366.26679470277</v>
      </c>
      <c r="O84" s="21">
        <v>18324.47650412445</v>
      </c>
      <c r="P84" s="21">
        <v>7721.6754365041725</v>
      </c>
      <c r="Q84" s="21">
        <v>30071.614992322226</v>
      </c>
      <c r="R84" s="21">
        <v>1893.500879299715</v>
      </c>
      <c r="S84" s="21">
        <v>4712.946456996027</v>
      </c>
      <c r="T84" s="21">
        <v>2897.073167942611</v>
      </c>
      <c r="U84" s="21">
        <v>116387.54437620954</v>
      </c>
      <c r="V84" s="21">
        <v>8094.563530090166</v>
      </c>
      <c r="W84" s="21">
        <v>17400.783344437394</v>
      </c>
      <c r="X84" s="21">
        <v>32377.63512283741</v>
      </c>
      <c r="Y84" s="21">
        <v>20517.605336946053</v>
      </c>
      <c r="Z84" s="21">
        <v>32499.25073350182</v>
      </c>
      <c r="AA84" s="21">
        <v>1302.1146341463414</v>
      </c>
      <c r="AB84" s="21">
        <v>6669.660967271137</v>
      </c>
      <c r="AC84" s="21">
        <v>17150.914027188974</v>
      </c>
      <c r="AD84" s="21">
        <v>521.727311411464</v>
      </c>
      <c r="AE84" s="21">
        <v>651.83516552401</v>
      </c>
      <c r="AF84" s="21">
        <v>-10643.92076567399</v>
      </c>
      <c r="AG84" s="21">
        <v>18365.596202178163</v>
      </c>
      <c r="AH84" s="21"/>
    </row>
    <row r="85" spans="1:34" ht="15">
      <c r="A85" s="15">
        <v>1977</v>
      </c>
      <c r="B85" s="67">
        <f t="shared" si="1"/>
        <v>357690.94454195566</v>
      </c>
      <c r="C85" s="21">
        <v>180185.1884321318</v>
      </c>
      <c r="D85" s="52">
        <v>36161.4910150746</v>
      </c>
      <c r="E85" s="52">
        <v>110949.29357798165</v>
      </c>
      <c r="F85" s="52">
        <v>10210.828432956381</v>
      </c>
      <c r="G85" s="52">
        <v>174159.36844955993</v>
      </c>
      <c r="H85" s="52">
        <v>153975.22536574872</v>
      </c>
      <c r="I85" s="15"/>
      <c r="J85" s="21">
        <v>330033.97990640596</v>
      </c>
      <c r="K85" s="21">
        <v>300876.2610747488</v>
      </c>
      <c r="L85" s="21">
        <v>37756.45196854416</v>
      </c>
      <c r="M85" s="21">
        <v>160111.60930281036</v>
      </c>
      <c r="N85" s="21">
        <v>103008.19980339431</v>
      </c>
      <c r="O85" s="21">
        <v>19694.279329218625</v>
      </c>
      <c r="P85" s="21">
        <v>9463.439502438527</v>
      </c>
      <c r="Q85" s="21">
        <v>31229.74131259889</v>
      </c>
      <c r="R85" s="21">
        <v>1549.189424683837</v>
      </c>
      <c r="S85" s="21">
        <v>4977.52123126144</v>
      </c>
      <c r="T85" s="21">
        <v>2893.486330301297</v>
      </c>
      <c r="U85" s="21">
        <v>128563.95681981294</v>
      </c>
      <c r="V85" s="21">
        <v>8973.780981337806</v>
      </c>
      <c r="W85" s="21">
        <v>19680.385171358335</v>
      </c>
      <c r="X85" s="21">
        <v>35592.56271508498</v>
      </c>
      <c r="Y85" s="21">
        <v>22681.734099304747</v>
      </c>
      <c r="Z85" s="21">
        <v>36001.83029990573</v>
      </c>
      <c r="AA85" s="21">
        <v>1310.9661609195402</v>
      </c>
      <c r="AB85" s="21">
        <v>7421.106528179296</v>
      </c>
      <c r="AC85" s="21">
        <v>18497.44667418694</v>
      </c>
      <c r="AD85" s="21">
        <v>544.808703526786</v>
      </c>
      <c r="AE85" s="21">
        <v>652.0239515048979</v>
      </c>
      <c r="AF85" s="21">
        <v>-11389.400171474517</v>
      </c>
      <c r="AG85" s="21">
        <v>20852.839673913044</v>
      </c>
      <c r="AH85" s="21"/>
    </row>
    <row r="86" spans="1:34" ht="15">
      <c r="A86" s="15">
        <v>1978</v>
      </c>
      <c r="B86" s="67">
        <f t="shared" si="1"/>
        <v>415985.1517272912</v>
      </c>
      <c r="C86" s="21">
        <v>200350.07699091997</v>
      </c>
      <c r="D86" s="52">
        <v>38645.04035978305</v>
      </c>
      <c r="E86" s="52">
        <v>126773.73726819528</v>
      </c>
      <c r="F86" s="52">
        <v>12109.40662358643</v>
      </c>
      <c r="G86" s="52">
        <v>213690.21024599412</v>
      </c>
      <c r="H86" s="52">
        <v>175583.3197611876</v>
      </c>
      <c r="I86" s="15"/>
      <c r="J86" s="21">
        <v>385137.1580810612</v>
      </c>
      <c r="K86" s="21">
        <v>353028.5825486514</v>
      </c>
      <c r="L86" s="21">
        <v>37284.34824214861</v>
      </c>
      <c r="M86" s="21">
        <v>198653.38931585403</v>
      </c>
      <c r="N86" s="21">
        <v>117090.84499064871</v>
      </c>
      <c r="O86" s="21">
        <v>20948.419582392187</v>
      </c>
      <c r="P86" s="21">
        <v>11160.155950017626</v>
      </c>
      <c r="Q86" s="21">
        <v>30620.829587847722</v>
      </c>
      <c r="R86" s="21">
        <v>1591.4822305047844</v>
      </c>
      <c r="S86" s="21">
        <v>5072.0364237961</v>
      </c>
      <c r="T86" s="21">
        <v>2999.99981330204</v>
      </c>
      <c r="U86" s="21">
        <v>163457.08005010354</v>
      </c>
      <c r="V86" s="21">
        <v>10410.167079052213</v>
      </c>
      <c r="W86" s="21">
        <v>21786.14237339624</v>
      </c>
      <c r="X86" s="21">
        <v>39500.73574362818</v>
      </c>
      <c r="Y86" s="21">
        <v>25214.1767646806</v>
      </c>
      <c r="Z86" s="21">
        <v>42705.790116693286</v>
      </c>
      <c r="AA86" s="21">
        <v>1462.4995524816923</v>
      </c>
      <c r="AB86" s="21">
        <v>8207.642813164952</v>
      </c>
      <c r="AC86" s="21">
        <v>19741.460092042773</v>
      </c>
      <c r="AD86" s="21">
        <v>542.190543633569</v>
      </c>
      <c r="AE86" s="21">
        <v>664.7689467158453</v>
      </c>
      <c r="AF86" s="21">
        <v>-15119.31911559917</v>
      </c>
      <c r="AG86" s="21">
        <v>26279.475065616796</v>
      </c>
      <c r="AH86" s="21"/>
    </row>
    <row r="87" spans="1:34" ht="15">
      <c r="A87" s="15">
        <v>1979</v>
      </c>
      <c r="B87" s="67">
        <f t="shared" si="1"/>
        <v>452358.34515697294</v>
      </c>
      <c r="C87" s="21">
        <v>220691.5372511198</v>
      </c>
      <c r="D87" s="52">
        <v>41737.05232681581</v>
      </c>
      <c r="E87" s="52">
        <v>147226.08981494774</v>
      </c>
      <c r="F87" s="52">
        <v>24851.79418416801</v>
      </c>
      <c r="G87" s="52">
        <v>226537.44978560143</v>
      </c>
      <c r="H87" s="52">
        <v>208685.57820567986</v>
      </c>
      <c r="I87" s="15"/>
      <c r="J87" s="21">
        <v>411134.0447389289</v>
      </c>
      <c r="K87" s="21">
        <v>379934.5688656996</v>
      </c>
      <c r="L87" s="21">
        <v>39772.785210702044</v>
      </c>
      <c r="M87" s="21">
        <v>208799.47860346606</v>
      </c>
      <c r="N87" s="21">
        <v>131362.30505153144</v>
      </c>
      <c r="O87" s="21">
        <v>22493.133824242945</v>
      </c>
      <c r="P87" s="21">
        <v>8706.34204898639</v>
      </c>
      <c r="Q87" s="21">
        <v>32767.338274919635</v>
      </c>
      <c r="R87" s="21">
        <v>1545.2412520621438</v>
      </c>
      <c r="S87" s="21">
        <v>5460.205683720268</v>
      </c>
      <c r="T87" s="21">
        <v>2844.050350636238</v>
      </c>
      <c r="U87" s="21">
        <v>171245.19630287914</v>
      </c>
      <c r="V87" s="21">
        <v>11402.949108827848</v>
      </c>
      <c r="W87" s="21">
        <v>23307.28284112283</v>
      </c>
      <c r="X87" s="21">
        <v>43016.5194554882</v>
      </c>
      <c r="Y87" s="21">
        <v>27292.20017451359</v>
      </c>
      <c r="Z87" s="21">
        <v>50719.84447987678</v>
      </c>
      <c r="AA87" s="21">
        <v>1605.844216543376</v>
      </c>
      <c r="AB87" s="21">
        <v>8727.896725109495</v>
      </c>
      <c r="AC87" s="21">
        <v>21149.759511121396</v>
      </c>
      <c r="AD87" s="21">
        <v>558.9503650022488</v>
      </c>
      <c r="AE87" s="21">
        <v>784.4239481192982</v>
      </c>
      <c r="AF87" s="21">
        <v>-20206.865606957344</v>
      </c>
      <c r="AG87" s="21">
        <v>28913.207655943734</v>
      </c>
      <c r="AH87" s="21"/>
    </row>
    <row r="88" spans="1:34" ht="15">
      <c r="A88" s="15">
        <v>1980</v>
      </c>
      <c r="B88" s="67">
        <f t="shared" si="1"/>
        <v>491261.6607808118</v>
      </c>
      <c r="C88" s="21">
        <v>232260.14472391247</v>
      </c>
      <c r="D88" s="52">
        <v>44912.437607365515</v>
      </c>
      <c r="E88" s="52">
        <v>173354.0529395644</v>
      </c>
      <c r="F88" s="52">
        <v>16915.102907915993</v>
      </c>
      <c r="G88" s="52">
        <v>244643.24080343038</v>
      </c>
      <c r="H88" s="52">
        <v>220823.31820137694</v>
      </c>
      <c r="I88" s="15"/>
      <c r="J88" s="21">
        <v>434258.1261946036</v>
      </c>
      <c r="K88" s="21">
        <v>407499.08039795596</v>
      </c>
      <c r="L88" s="21">
        <v>39471.50239517776</v>
      </c>
      <c r="M88" s="21">
        <v>224739.4078560017</v>
      </c>
      <c r="N88" s="21">
        <v>143288.1701467765</v>
      </c>
      <c r="O88" s="21">
        <v>23833.36196971882</v>
      </c>
      <c r="P88" s="21">
        <v>2925.683826928849</v>
      </c>
      <c r="Q88" s="21">
        <v>32729.60951471777</v>
      </c>
      <c r="R88" s="21">
        <v>1367.6706667648905</v>
      </c>
      <c r="S88" s="21">
        <v>5374.2222136951</v>
      </c>
      <c r="T88" s="21">
        <v>2945.2615519063434</v>
      </c>
      <c r="U88" s="21">
        <v>184463.3839753409</v>
      </c>
      <c r="V88" s="21">
        <v>12188.941906059972</v>
      </c>
      <c r="W88" s="21">
        <v>25141.820422694473</v>
      </c>
      <c r="X88" s="21">
        <v>47885.393713589314</v>
      </c>
      <c r="Y88" s="21">
        <v>28429.171473433787</v>
      </c>
      <c r="Z88" s="21">
        <v>55871.88026131416</v>
      </c>
      <c r="AA88" s="21">
        <v>1825.074965034965</v>
      </c>
      <c r="AB88" s="21">
        <v>9276.649733404267</v>
      </c>
      <c r="AC88" s="21">
        <v>22333.96295546111</v>
      </c>
      <c r="AD88" s="21">
        <v>534.9136338892678</v>
      </c>
      <c r="AE88" s="21">
        <v>964.4853803684405</v>
      </c>
      <c r="AF88" s="21">
        <v>-21902.19513342023</v>
      </c>
      <c r="AG88" s="21">
        <v>24827.87896034908</v>
      </c>
      <c r="AH88" s="21"/>
    </row>
    <row r="89" spans="1:34" ht="15">
      <c r="A89" s="15">
        <v>1981</v>
      </c>
      <c r="B89" s="67">
        <f t="shared" si="1"/>
        <v>527087.6033959055</v>
      </c>
      <c r="C89" s="21">
        <v>243132.59909941675</v>
      </c>
      <c r="D89" s="52">
        <v>46685.80424250613</v>
      </c>
      <c r="E89" s="52">
        <v>182549.00906273245</v>
      </c>
      <c r="F89" s="52">
        <v>11629.566235864297</v>
      </c>
      <c r="G89" s="52">
        <v>267682.6366960054</v>
      </c>
      <c r="H89" s="52">
        <v>224592.01194061962</v>
      </c>
      <c r="I89" s="15"/>
      <c r="J89" s="21">
        <v>454480.24894756795</v>
      </c>
      <c r="K89" s="21">
        <v>433418.6867839291</v>
      </c>
      <c r="L89" s="21">
        <v>38615.09103223943</v>
      </c>
      <c r="M89" s="21">
        <v>239118.18646162783</v>
      </c>
      <c r="N89" s="21">
        <v>155685.40929006189</v>
      </c>
      <c r="O89" s="21">
        <v>25414.542287602133</v>
      </c>
      <c r="P89" s="21">
        <v>-4352.98012396332</v>
      </c>
      <c r="Q89" s="21">
        <v>32281.98365621751</v>
      </c>
      <c r="R89" s="21">
        <v>1361.611503889148</v>
      </c>
      <c r="S89" s="21">
        <v>4971.495872132765</v>
      </c>
      <c r="T89" s="21">
        <v>2971.77296055953</v>
      </c>
      <c r="U89" s="21">
        <v>198209.30907319114</v>
      </c>
      <c r="V89" s="21">
        <v>12317.761427972322</v>
      </c>
      <c r="W89" s="21">
        <v>25619.342999904846</v>
      </c>
      <c r="X89" s="21">
        <v>51782.27837941137</v>
      </c>
      <c r="Y89" s="21">
        <v>30589.13694382633</v>
      </c>
      <c r="Z89" s="21">
        <v>60817.66906872436</v>
      </c>
      <c r="AA89" s="21">
        <v>1935.1801791958042</v>
      </c>
      <c r="AB89" s="21">
        <v>10561.14471890401</v>
      </c>
      <c r="AC89" s="21">
        <v>23863.754041938042</v>
      </c>
      <c r="AD89" s="21">
        <v>476.5364952836127</v>
      </c>
      <c r="AE89" s="21">
        <v>1074.2517503804781</v>
      </c>
      <c r="AF89" s="21">
        <v>-26866.420984178374</v>
      </c>
      <c r="AG89" s="21">
        <v>22513.440860215054</v>
      </c>
      <c r="AH89" s="21"/>
    </row>
    <row r="90" spans="1:34" ht="15">
      <c r="A90" s="15">
        <v>1982</v>
      </c>
      <c r="B90" s="67">
        <f t="shared" si="1"/>
        <v>538678.4004424973</v>
      </c>
      <c r="C90" s="21">
        <v>256978.19708832965</v>
      </c>
      <c r="D90" s="52">
        <v>49729.74301762242</v>
      </c>
      <c r="E90" s="52">
        <v>182565.6345159017</v>
      </c>
      <c r="F90" s="52">
        <v>-4081.9248788368336</v>
      </c>
      <c r="G90" s="52">
        <v>273607.63710223424</v>
      </c>
      <c r="H90" s="52">
        <v>220120.88640275388</v>
      </c>
      <c r="I90" s="15"/>
      <c r="J90" s="21">
        <v>464497.4750803946</v>
      </c>
      <c r="K90" s="21">
        <v>442597.71038537996</v>
      </c>
      <c r="L90" s="21">
        <v>39037.39527191942</v>
      </c>
      <c r="M90" s="21">
        <v>239956.4957228553</v>
      </c>
      <c r="N90" s="21">
        <v>163603.81939060526</v>
      </c>
      <c r="O90" s="21">
        <v>27008.056482289514</v>
      </c>
      <c r="P90" s="21">
        <v>-5108.291787274888</v>
      </c>
      <c r="Q90" s="21">
        <v>32766.868004858567</v>
      </c>
      <c r="R90" s="21">
        <v>1223.248602570111</v>
      </c>
      <c r="S90" s="21">
        <v>5047.278664490746</v>
      </c>
      <c r="T90" s="21">
        <v>2804.7510860444554</v>
      </c>
      <c r="U90" s="21">
        <v>199597.6037010363</v>
      </c>
      <c r="V90" s="21">
        <v>12987.768227091634</v>
      </c>
      <c r="W90" s="21">
        <v>24566.372708682895</v>
      </c>
      <c r="X90" s="21">
        <v>54207.192375434846</v>
      </c>
      <c r="Y90" s="21">
        <v>33582.201871269914</v>
      </c>
      <c r="Z90" s="21">
        <v>62269.35513931787</v>
      </c>
      <c r="AA90" s="21">
        <v>2067.107417377627</v>
      </c>
      <c r="AB90" s="21">
        <v>11477.962587205011</v>
      </c>
      <c r="AC90" s="21">
        <v>25257.50508908031</v>
      </c>
      <c r="AD90" s="21">
        <v>527.1043401396453</v>
      </c>
      <c r="AE90" s="21">
        <v>1223.447053069559</v>
      </c>
      <c r="AF90" s="21">
        <v>-26515.161544449278</v>
      </c>
      <c r="AG90" s="21">
        <v>21406.86975717439</v>
      </c>
      <c r="AH90" s="21"/>
    </row>
    <row r="91" spans="1:34" ht="15">
      <c r="A91" s="15">
        <v>1983</v>
      </c>
      <c r="B91" s="67">
        <f t="shared" si="1"/>
        <v>590845.5561565757</v>
      </c>
      <c r="C91" s="21">
        <v>276934.87505087093</v>
      </c>
      <c r="D91" s="52">
        <v>52045.616784728525</v>
      </c>
      <c r="E91" s="52">
        <v>179773.9173998721</v>
      </c>
      <c r="F91" s="52">
        <v>4702.50872374798</v>
      </c>
      <c r="G91" s="52">
        <v>320532.71839313925</v>
      </c>
      <c r="H91" s="52">
        <v>243144.08019578314</v>
      </c>
      <c r="I91" s="15"/>
      <c r="J91" s="21">
        <v>521261.86765422253</v>
      </c>
      <c r="K91" s="21">
        <v>492863.1544126696</v>
      </c>
      <c r="L91" s="21">
        <v>40508.81610169735</v>
      </c>
      <c r="M91" s="21">
        <v>280323.9491875041</v>
      </c>
      <c r="N91" s="21">
        <v>172030.3891234681</v>
      </c>
      <c r="O91" s="21">
        <v>28466.74552887129</v>
      </c>
      <c r="P91" s="21">
        <v>-68.03228731836134</v>
      </c>
      <c r="Q91" s="21">
        <v>33754.41740480515</v>
      </c>
      <c r="R91" s="21">
        <v>1490.2640242255916</v>
      </c>
      <c r="S91" s="21">
        <v>5264.13467266661</v>
      </c>
      <c r="T91" s="21">
        <v>2820.0341333857045</v>
      </c>
      <c r="U91" s="21">
        <v>238291.77691527325</v>
      </c>
      <c r="V91" s="21">
        <v>15134.840972950306</v>
      </c>
      <c r="W91" s="21">
        <v>24077.29716589485</v>
      </c>
      <c r="X91" s="21">
        <v>57435.631441838406</v>
      </c>
      <c r="Y91" s="21">
        <v>34828.47133789466</v>
      </c>
      <c r="Z91" s="21">
        <v>64891.36642292382</v>
      </c>
      <c r="AA91" s="21">
        <v>2249.3355591490645</v>
      </c>
      <c r="AB91" s="21">
        <v>12625.584361662144</v>
      </c>
      <c r="AC91" s="21">
        <v>26510.366639575794</v>
      </c>
      <c r="AD91" s="21">
        <v>562.5747847665881</v>
      </c>
      <c r="AE91" s="21">
        <v>1393.804104528911</v>
      </c>
      <c r="AF91" s="21">
        <v>-25105.63057180728</v>
      </c>
      <c r="AG91" s="21">
        <v>25037.59828448892</v>
      </c>
      <c r="AH91" s="21"/>
    </row>
    <row r="92" spans="1:34" ht="15">
      <c r="A92" s="15">
        <v>1984</v>
      </c>
      <c r="B92" s="67">
        <f t="shared" si="1"/>
        <v>654256.3746345246</v>
      </c>
      <c r="C92" s="21">
        <v>304551.9569928544</v>
      </c>
      <c r="D92" s="52">
        <v>55949.99602385686</v>
      </c>
      <c r="E92" s="52">
        <v>184757.6207439936</v>
      </c>
      <c r="F92" s="52">
        <v>7597.22972536349</v>
      </c>
      <c r="G92" s="52">
        <v>377985.2905438953</v>
      </c>
      <c r="H92" s="52">
        <v>276585.7193954389</v>
      </c>
      <c r="I92" s="15"/>
      <c r="J92" s="21">
        <v>578099.2812156585</v>
      </c>
      <c r="K92" s="21">
        <v>550457.8604398374</v>
      </c>
      <c r="L92" s="21">
        <v>41840.96377466516</v>
      </c>
      <c r="M92" s="21">
        <v>317897.2957664522</v>
      </c>
      <c r="N92" s="21">
        <v>190719.60089872012</v>
      </c>
      <c r="O92" s="21">
        <v>30456.721171719455</v>
      </c>
      <c r="P92" s="21">
        <v>-2815.3003958983827</v>
      </c>
      <c r="Q92" s="21">
        <v>34957.172820835636</v>
      </c>
      <c r="R92" s="21">
        <v>1304.834944536835</v>
      </c>
      <c r="S92" s="21">
        <v>5578.956009292688</v>
      </c>
      <c r="T92" s="21">
        <v>2745.4902902314507</v>
      </c>
      <c r="U92" s="21">
        <v>273452.4079702011</v>
      </c>
      <c r="V92" s="21">
        <v>17130.09071084085</v>
      </c>
      <c r="W92" s="21">
        <v>24569.306795178807</v>
      </c>
      <c r="X92" s="21">
        <v>64003.602695353584</v>
      </c>
      <c r="Y92" s="21">
        <v>37479.91244488732</v>
      </c>
      <c r="Z92" s="21">
        <v>72927.33728557244</v>
      </c>
      <c r="AA92" s="21">
        <v>2410.7860884788483</v>
      </c>
      <c r="AB92" s="21">
        <v>13897.962384427947</v>
      </c>
      <c r="AC92" s="21">
        <v>28263.232762410134</v>
      </c>
      <c r="AD92" s="21">
        <v>613.1241809054843</v>
      </c>
      <c r="AE92" s="21">
        <v>1580.3642284038358</v>
      </c>
      <c r="AF92" s="21">
        <v>-30131.624657726912</v>
      </c>
      <c r="AG92" s="21">
        <v>27316.32426182853</v>
      </c>
      <c r="AH92" s="21"/>
    </row>
    <row r="93" spans="1:34" ht="15">
      <c r="A93" s="15">
        <v>1985</v>
      </c>
      <c r="B93" s="67">
        <f t="shared" si="1"/>
        <v>675840.3603492631</v>
      </c>
      <c r="C93" s="21">
        <v>324255.68085093267</v>
      </c>
      <c r="D93" s="52">
        <v>59465.7255689166</v>
      </c>
      <c r="E93" s="52">
        <v>169778.98855299046</v>
      </c>
      <c r="F93" s="52">
        <v>1421.6547657512117</v>
      </c>
      <c r="G93" s="52">
        <v>387249.6772737531</v>
      </c>
      <c r="H93" s="52">
        <v>266331.3666630809</v>
      </c>
      <c r="I93" s="15"/>
      <c r="J93" s="21">
        <v>595126.1896178706</v>
      </c>
      <c r="K93" s="21">
        <v>569992.3248777122</v>
      </c>
      <c r="L93" s="21">
        <v>43696.7026867343</v>
      </c>
      <c r="M93" s="21">
        <v>321250.4589517696</v>
      </c>
      <c r="N93" s="21">
        <v>205045.16323920828</v>
      </c>
      <c r="O93" s="21">
        <v>32315.557912558997</v>
      </c>
      <c r="P93" s="21">
        <v>-7181.69317240053</v>
      </c>
      <c r="Q93" s="21">
        <v>36586.44123256898</v>
      </c>
      <c r="R93" s="21">
        <v>1202.730003131521</v>
      </c>
      <c r="S93" s="21">
        <v>5907.5314510338</v>
      </c>
      <c r="T93" s="21">
        <v>2709.777863280982</v>
      </c>
      <c r="U93" s="21">
        <v>274083.7124092272</v>
      </c>
      <c r="V93" s="21">
        <v>19330.918971482493</v>
      </c>
      <c r="W93" s="21">
        <v>25126.049707778922</v>
      </c>
      <c r="X93" s="21">
        <v>69122.44627764329</v>
      </c>
      <c r="Y93" s="21">
        <v>39310.91902695276</v>
      </c>
      <c r="Z93" s="21">
        <v>78739.4906098196</v>
      </c>
      <c r="AA93" s="21">
        <v>2476.8822178531886</v>
      </c>
      <c r="AB93" s="21">
        <v>15395.425106939456</v>
      </c>
      <c r="AC93" s="21">
        <v>29856.74741953226</v>
      </c>
      <c r="AD93" s="21">
        <v>695.5713904887041</v>
      </c>
      <c r="AE93" s="21">
        <v>1763.2391025380323</v>
      </c>
      <c r="AF93" s="21">
        <v>-32195.21001710061</v>
      </c>
      <c r="AG93" s="21">
        <v>25013.51684470008</v>
      </c>
      <c r="AH93" s="21"/>
    </row>
    <row r="94" spans="1:34" ht="15">
      <c r="A94" s="15">
        <v>1986</v>
      </c>
      <c r="B94" s="67">
        <f t="shared" si="1"/>
        <v>771781.8359558647</v>
      </c>
      <c r="C94" s="21">
        <v>349959.88899566047</v>
      </c>
      <c r="D94" s="52">
        <v>61820.499141075874</v>
      </c>
      <c r="E94" s="52">
        <v>189252.62288096885</v>
      </c>
      <c r="F94" s="52">
        <v>-6222.61098546042</v>
      </c>
      <c r="G94" s="52">
        <v>496540.1597833446</v>
      </c>
      <c r="H94" s="52">
        <v>319568.7238597246</v>
      </c>
      <c r="I94" s="15"/>
      <c r="J94" s="21">
        <v>683275.2394668102</v>
      </c>
      <c r="K94" s="21">
        <v>642174.9462956305</v>
      </c>
      <c r="L94" s="21">
        <v>44391.856922047875</v>
      </c>
      <c r="M94" s="21">
        <v>372347.71723473945</v>
      </c>
      <c r="N94" s="21">
        <v>225435.3721388432</v>
      </c>
      <c r="O94" s="21">
        <v>33743.964677715776</v>
      </c>
      <c r="P94" s="21">
        <v>7356.328493463958</v>
      </c>
      <c r="Q94" s="21">
        <v>36616.26274449535</v>
      </c>
      <c r="R94" s="21">
        <v>1458.2837974143029</v>
      </c>
      <c r="S94" s="21">
        <v>6317.310380138225</v>
      </c>
      <c r="T94" s="21">
        <v>2702.6041879983554</v>
      </c>
      <c r="U94" s="21">
        <v>322908.20284954645</v>
      </c>
      <c r="V94" s="21">
        <v>20272.36690605997</v>
      </c>
      <c r="W94" s="21">
        <v>26464.54329113472</v>
      </c>
      <c r="X94" s="21">
        <v>78998.22460849855</v>
      </c>
      <c r="Y94" s="21">
        <v>41720.28839402575</v>
      </c>
      <c r="Z94" s="21">
        <v>85324.60595347048</v>
      </c>
      <c r="AA94" s="21">
        <v>2560.62871698026</v>
      </c>
      <c r="AB94" s="21">
        <v>16831.624465868157</v>
      </c>
      <c r="AC94" s="21">
        <v>30804.433472158173</v>
      </c>
      <c r="AD94" s="21">
        <v>1006.4207430626115</v>
      </c>
      <c r="AE94" s="21">
        <v>1933.1104624949894</v>
      </c>
      <c r="AF94" s="21">
        <v>-33186.993505213664</v>
      </c>
      <c r="AG94" s="21">
        <v>29233.630868045715</v>
      </c>
      <c r="AH94" s="21">
        <v>11309.691130631907</v>
      </c>
    </row>
    <row r="95" spans="1:34" ht="15">
      <c r="A95" s="15">
        <v>1987</v>
      </c>
      <c r="B95" s="67">
        <f t="shared" si="1"/>
        <v>888353.1994175205</v>
      </c>
      <c r="C95" s="21">
        <v>391631.87058987934</v>
      </c>
      <c r="D95" s="52">
        <v>67094.38375571813</v>
      </c>
      <c r="E95" s="52">
        <v>228764.13569694755</v>
      </c>
      <c r="F95" s="52">
        <v>16762.691599353795</v>
      </c>
      <c r="G95" s="52">
        <v>590153.997562627</v>
      </c>
      <c r="H95" s="52">
        <v>406053.87978700513</v>
      </c>
      <c r="I95" s="15"/>
      <c r="J95" s="21">
        <v>783431.6209803009</v>
      </c>
      <c r="K95" s="21">
        <v>733351.7747114032</v>
      </c>
      <c r="L95" s="21">
        <v>49214.883727086264</v>
      </c>
      <c r="M95" s="21">
        <v>427712.8654935027</v>
      </c>
      <c r="N95" s="21">
        <v>256424.02549081424</v>
      </c>
      <c r="O95" s="21">
        <v>35573.1916785208</v>
      </c>
      <c r="P95" s="21">
        <v>14506.65459037701</v>
      </c>
      <c r="Q95" s="21">
        <v>40573.99047935729</v>
      </c>
      <c r="R95" s="21">
        <v>1412.660704762426</v>
      </c>
      <c r="S95" s="21">
        <v>7228.232542966542</v>
      </c>
      <c r="T95" s="21">
        <v>2711.493307370306</v>
      </c>
      <c r="U95" s="21">
        <v>373647.91241573635</v>
      </c>
      <c r="V95" s="21">
        <v>22361.56772384148</v>
      </c>
      <c r="W95" s="21">
        <v>28991.892046554596</v>
      </c>
      <c r="X95" s="21">
        <v>87892.02881517961</v>
      </c>
      <c r="Y95" s="21">
        <v>46267.167806497215</v>
      </c>
      <c r="Z95" s="21">
        <v>100102.18797848749</v>
      </c>
      <c r="AA95" s="21">
        <v>2664.99381620887</v>
      </c>
      <c r="AB95" s="21">
        <v>19497.647074441054</v>
      </c>
      <c r="AC95" s="21">
        <v>32536.79574916409</v>
      </c>
      <c r="AD95" s="21">
        <v>1001.6739899690053</v>
      </c>
      <c r="AE95" s="21">
        <v>2034.7219393877087</v>
      </c>
      <c r="AF95" s="21">
        <v>-35775.072611341406</v>
      </c>
      <c r="AG95" s="21">
        <v>33330.89728568639</v>
      </c>
      <c r="AH95" s="21">
        <v>16950.829916032024</v>
      </c>
    </row>
    <row r="96" spans="1:34" ht="15">
      <c r="A96" s="15">
        <v>1988</v>
      </c>
      <c r="B96" s="67">
        <f t="shared" si="1"/>
        <v>952414.6097591778</v>
      </c>
      <c r="C96" s="21">
        <v>444880.4576283868</v>
      </c>
      <c r="D96" s="52">
        <v>72967.44148700032</v>
      </c>
      <c r="E96" s="52">
        <v>263791.01853067457</v>
      </c>
      <c r="F96" s="52">
        <v>37543.13489499192</v>
      </c>
      <c r="G96" s="52">
        <v>619703.3626720831</v>
      </c>
      <c r="H96" s="52">
        <v>486470.8054539587</v>
      </c>
      <c r="I96" s="15"/>
      <c r="J96" s="21">
        <v>839958.1530879608</v>
      </c>
      <c r="K96" s="21">
        <v>790792.8121091155</v>
      </c>
      <c r="L96" s="21">
        <v>50418.88758751156</v>
      </c>
      <c r="M96" s="21">
        <v>449709.1924234944</v>
      </c>
      <c r="N96" s="21">
        <v>290664.7320981096</v>
      </c>
      <c r="O96" s="21">
        <v>38325.86377021327</v>
      </c>
      <c r="P96" s="21">
        <v>10839.477208632063</v>
      </c>
      <c r="Q96" s="21">
        <v>41938.97583870629</v>
      </c>
      <c r="R96" s="21">
        <v>874.2218120191953</v>
      </c>
      <c r="S96" s="21">
        <v>7605.6899367860715</v>
      </c>
      <c r="T96" s="21">
        <v>2714.456347160956</v>
      </c>
      <c r="U96" s="21">
        <v>390146.7292904139</v>
      </c>
      <c r="V96" s="21">
        <v>24566.270255818832</v>
      </c>
      <c r="W96" s="21">
        <v>32281.7365301007</v>
      </c>
      <c r="X96" s="21">
        <v>96591.49595701971</v>
      </c>
      <c r="Y96" s="21">
        <v>49686.96190840107</v>
      </c>
      <c r="Z96" s="21">
        <v>119994.5473891309</v>
      </c>
      <c r="AA96" s="21">
        <v>2731.8320031704125</v>
      </c>
      <c r="AB96" s="21">
        <v>21659.894840387566</v>
      </c>
      <c r="AC96" s="21">
        <v>35203.74203623335</v>
      </c>
      <c r="AD96" s="21">
        <v>1045.7647180328763</v>
      </c>
      <c r="AE96" s="21">
        <v>2076.3570159470432</v>
      </c>
      <c r="AF96" s="21">
        <v>-45125.3264017627</v>
      </c>
      <c r="AG96" s="21">
        <v>36454.260067446936</v>
      </c>
      <c r="AH96" s="21">
        <v>19510.543542947828</v>
      </c>
    </row>
    <row r="97" spans="1:34" ht="15">
      <c r="A97" s="15">
        <v>1989</v>
      </c>
      <c r="B97" s="67">
        <f t="shared" si="1"/>
        <v>1024140.3461029308</v>
      </c>
      <c r="C97" s="21">
        <v>505344.55994402204</v>
      </c>
      <c r="D97" s="52">
        <v>80384.531181841</v>
      </c>
      <c r="E97" s="52">
        <v>308124.22203596646</v>
      </c>
      <c r="F97" s="52">
        <v>19971.71534733441</v>
      </c>
      <c r="G97" s="52">
        <v>650991.4031144212</v>
      </c>
      <c r="H97" s="52">
        <v>540676.0855206541</v>
      </c>
      <c r="I97" s="15"/>
      <c r="J97" s="21">
        <v>907360.8482049397</v>
      </c>
      <c r="K97" s="21">
        <v>857315.0159110746</v>
      </c>
      <c r="L97" s="21">
        <v>49422.90885922939</v>
      </c>
      <c r="M97" s="21">
        <v>471262.3855897408</v>
      </c>
      <c r="N97" s="21">
        <v>336629.7214621043</v>
      </c>
      <c r="O97" s="21">
        <v>41271.1642791605</v>
      </c>
      <c r="P97" s="21">
        <v>8774.668014704614</v>
      </c>
      <c r="Q97" s="21">
        <v>41548.19117966137</v>
      </c>
      <c r="R97" s="21">
        <v>606.8226819489881</v>
      </c>
      <c r="S97" s="21">
        <v>7267.894997619034</v>
      </c>
      <c r="T97" s="21">
        <v>2735.665474083505</v>
      </c>
      <c r="U97" s="21">
        <v>406688.1721616073</v>
      </c>
      <c r="V97" s="21">
        <v>26271.918211365068</v>
      </c>
      <c r="W97" s="21">
        <v>35566.629742684956</v>
      </c>
      <c r="X97" s="21">
        <v>105188.91205726226</v>
      </c>
      <c r="Y97" s="21">
        <v>54337.402819888324</v>
      </c>
      <c r="Z97" s="21">
        <v>149645.0357483464</v>
      </c>
      <c r="AA97" s="21">
        <v>3293.463588455505</v>
      </c>
      <c r="AB97" s="21">
        <v>24164.907248151838</v>
      </c>
      <c r="AC97" s="21">
        <v>37655.10016840953</v>
      </c>
      <c r="AD97" s="21">
        <v>1332.7727904474723</v>
      </c>
      <c r="AE97" s="21">
        <v>2283.291320303495</v>
      </c>
      <c r="AF97" s="21">
        <v>-55505.312074892194</v>
      </c>
      <c r="AG97" s="21">
        <v>40582.85714285714</v>
      </c>
      <c r="AH97" s="21">
        <v>23697.12294673967</v>
      </c>
    </row>
    <row r="98" spans="1:34" ht="15">
      <c r="A98" s="15">
        <v>1990</v>
      </c>
      <c r="B98" s="67">
        <f t="shared" si="1"/>
        <v>1064472.4504554623</v>
      </c>
      <c r="C98" s="21">
        <v>547039.7868993012</v>
      </c>
      <c r="D98" s="52">
        <v>90456.09712598198</v>
      </c>
      <c r="E98" s="52">
        <v>333112.3602874966</v>
      </c>
      <c r="F98" s="52">
        <v>11012.62859450727</v>
      </c>
      <c r="G98" s="52">
        <v>656160.0343037689</v>
      </c>
      <c r="H98" s="52">
        <v>573308.4567555938</v>
      </c>
      <c r="I98" s="15"/>
      <c r="J98" s="21">
        <v>945795.85609174</v>
      </c>
      <c r="K98" s="21">
        <v>897800.9528733473</v>
      </c>
      <c r="L98" s="21">
        <v>50599.77626538182</v>
      </c>
      <c r="M98" s="21">
        <v>480567.43187238334</v>
      </c>
      <c r="N98" s="21">
        <v>366633.7447355822</v>
      </c>
      <c r="O98" s="21">
        <v>45221.58446321789</v>
      </c>
      <c r="P98" s="21">
        <v>2773.318755174725</v>
      </c>
      <c r="Q98" s="21">
        <v>42373.633125946566</v>
      </c>
      <c r="R98" s="21">
        <v>495.8965146901869</v>
      </c>
      <c r="S98" s="21">
        <v>7730.246624745065</v>
      </c>
      <c r="T98" s="21">
        <v>2636.7935147533863</v>
      </c>
      <c r="U98" s="21">
        <v>410604.4036305578</v>
      </c>
      <c r="V98" s="21">
        <v>28315.354198993504</v>
      </c>
      <c r="W98" s="21">
        <v>39010.88052807866</v>
      </c>
      <c r="X98" s="21">
        <v>117353.3130643404</v>
      </c>
      <c r="Y98" s="21">
        <v>57850.701346802125</v>
      </c>
      <c r="Z98" s="21">
        <v>161021.06894300156</v>
      </c>
      <c r="AA98" s="21">
        <v>3688.238224846914</v>
      </c>
      <c r="AB98" s="21">
        <v>26720.423156591183</v>
      </c>
      <c r="AC98" s="21">
        <v>41499.188409346476</v>
      </c>
      <c r="AD98" s="21">
        <v>1323.1610149565067</v>
      </c>
      <c r="AE98" s="21">
        <v>2399.2350389149083</v>
      </c>
      <c r="AF98" s="21">
        <v>-62933.522190338095</v>
      </c>
      <c r="AG98" s="21">
        <v>38403.87119391026</v>
      </c>
      <c r="AH98" s="21">
        <v>27302.969751602563</v>
      </c>
    </row>
    <row r="99" spans="1:34" ht="15">
      <c r="A99" s="15">
        <v>1991</v>
      </c>
      <c r="B99" s="67">
        <f t="shared" si="1"/>
        <v>1144482.0774440132</v>
      </c>
      <c r="C99" s="21">
        <v>589392.5033767063</v>
      </c>
      <c r="D99" s="52">
        <v>97165.90708178116</v>
      </c>
      <c r="E99" s="52">
        <v>357723.52993638307</v>
      </c>
      <c r="F99" s="52">
        <v>19613.969716134256</v>
      </c>
      <c r="G99" s="52">
        <v>740302.0519070188</v>
      </c>
      <c r="H99" s="52">
        <v>659715.8845740103</v>
      </c>
      <c r="I99" s="15"/>
      <c r="J99" s="21">
        <v>1002155.3584684412</v>
      </c>
      <c r="K99" s="21">
        <v>950550.3019258427</v>
      </c>
      <c r="L99" s="21">
        <v>51819.42570148308</v>
      </c>
      <c r="M99" s="21">
        <v>506330.5700517937</v>
      </c>
      <c r="N99" s="21">
        <v>392400.3061725659</v>
      </c>
      <c r="O99" s="21">
        <v>49280.82384328729</v>
      </c>
      <c r="P99" s="21">
        <v>2324.2326993112183</v>
      </c>
      <c r="Q99" s="21">
        <v>44123.21971545895</v>
      </c>
      <c r="R99" s="21">
        <v>467.8976978672095</v>
      </c>
      <c r="S99" s="21">
        <v>7228.30828815692</v>
      </c>
      <c r="T99" s="21">
        <v>2755.461625520839</v>
      </c>
      <c r="U99" s="21">
        <v>431035.3674771782</v>
      </c>
      <c r="V99" s="21">
        <v>31042.613994429463</v>
      </c>
      <c r="W99" s="21">
        <v>41497.12695466517</v>
      </c>
      <c r="X99" s="21">
        <v>131140.6060414518</v>
      </c>
      <c r="Y99" s="21">
        <v>62069.16893310889</v>
      </c>
      <c r="Z99" s="21">
        <v>164498.9449635418</v>
      </c>
      <c r="AA99" s="21">
        <v>4082.0057830842634</v>
      </c>
      <c r="AB99" s="21">
        <v>30609.580451379137</v>
      </c>
      <c r="AC99" s="21">
        <v>45281.93526919506</v>
      </c>
      <c r="AD99" s="21">
        <v>1345.7631445942534</v>
      </c>
      <c r="AE99" s="21">
        <v>2653.12542949797</v>
      </c>
      <c r="AF99" s="21">
        <v>-68948.02230068878</v>
      </c>
      <c r="AG99" s="21">
        <v>39071.72</v>
      </c>
      <c r="AH99" s="21">
        <v>32200.535</v>
      </c>
    </row>
    <row r="100" spans="1:34" ht="15">
      <c r="A100" s="15">
        <v>1992</v>
      </c>
      <c r="B100" s="67">
        <f t="shared" si="1"/>
        <v>1240168.5692460167</v>
      </c>
      <c r="C100" s="21">
        <v>642074.2015115302</v>
      </c>
      <c r="D100" s="52">
        <v>100022.35433452443</v>
      </c>
      <c r="E100" s="52">
        <v>424388.49348309665</v>
      </c>
      <c r="F100" s="52">
        <v>27080.146496895144</v>
      </c>
      <c r="G100" s="52">
        <v>789705.7405505165</v>
      </c>
      <c r="H100" s="52">
        <v>743102.3671305462</v>
      </c>
      <c r="I100" s="15"/>
      <c r="J100" s="21">
        <v>1084395.047505043</v>
      </c>
      <c r="K100" s="21">
        <v>1024008.8594801927</v>
      </c>
      <c r="L100" s="21">
        <v>50818.29984946578</v>
      </c>
      <c r="M100" s="21">
        <v>536939.8416163359</v>
      </c>
      <c r="N100" s="21">
        <v>436250.71801439085</v>
      </c>
      <c r="O100" s="21">
        <v>50657.77142318723</v>
      </c>
      <c r="P100" s="21">
        <v>9728.416601663106</v>
      </c>
      <c r="Q100" s="21">
        <v>43678.02690321851</v>
      </c>
      <c r="R100" s="21">
        <v>297.00531003600963</v>
      </c>
      <c r="S100" s="21">
        <v>6843.2676362112625</v>
      </c>
      <c r="T100" s="21">
        <v>3221.7995190049746</v>
      </c>
      <c r="U100" s="21">
        <v>452046.1117840337</v>
      </c>
      <c r="V100" s="21">
        <v>32752.610097980876</v>
      </c>
      <c r="W100" s="21">
        <v>48919.320215316366</v>
      </c>
      <c r="X100" s="21">
        <v>148446.5616908046</v>
      </c>
      <c r="Y100" s="21">
        <v>65845.55818962732</v>
      </c>
      <c r="Z100" s="21">
        <v>183709.34760699698</v>
      </c>
      <c r="AA100" s="21">
        <v>4737.217283929914</v>
      </c>
      <c r="AB100" s="21">
        <v>33512.03324303202</v>
      </c>
      <c r="AC100" s="21">
        <v>47057.11645766227</v>
      </c>
      <c r="AD100" s="21">
        <v>1445.8869005805302</v>
      </c>
      <c r="AE100" s="21">
        <v>2154.768064944428</v>
      </c>
      <c r="AF100" s="21">
        <v>-79076.66488904592</v>
      </c>
      <c r="AG100" s="21">
        <v>48209.67507526212</v>
      </c>
      <c r="AH100" s="21">
        <v>40595.4064154469</v>
      </c>
    </row>
    <row r="101" spans="1:34" ht="15">
      <c r="A101" s="15">
        <v>1993</v>
      </c>
      <c r="B101" s="67">
        <f t="shared" si="1"/>
        <v>1322263.646835111</v>
      </c>
      <c r="C101" s="21">
        <v>695233.1961581307</v>
      </c>
      <c r="D101" s="52">
        <v>100461.55659829052</v>
      </c>
      <c r="E101" s="52">
        <v>459455.6842641417</v>
      </c>
      <c r="F101" s="52">
        <v>22488.815340157278</v>
      </c>
      <c r="G101" s="52">
        <v>847835.2389000553</v>
      </c>
      <c r="H101" s="52">
        <v>803210.8444256647</v>
      </c>
      <c r="I101" s="15"/>
      <c r="J101" s="21">
        <v>1160612.6850851197</v>
      </c>
      <c r="K101" s="21">
        <v>1095470.575478983</v>
      </c>
      <c r="L101" s="21">
        <v>53304.74432418251</v>
      </c>
      <c r="M101" s="21">
        <v>568338.2487219624</v>
      </c>
      <c r="N101" s="21">
        <v>473827.58243283804</v>
      </c>
      <c r="O101" s="21">
        <v>53229.45284501254</v>
      </c>
      <c r="P101" s="21">
        <v>11912.656761123952</v>
      </c>
      <c r="Q101" s="21">
        <v>46294.34897634678</v>
      </c>
      <c r="R101" s="21">
        <v>329.81108061570643</v>
      </c>
      <c r="S101" s="21">
        <v>6680.5842672200215</v>
      </c>
      <c r="T101" s="21">
        <v>3767.1171918962114</v>
      </c>
      <c r="U101" s="21">
        <v>473117.9051167022</v>
      </c>
      <c r="V101" s="21">
        <v>35110.117041365535</v>
      </c>
      <c r="W101" s="21">
        <v>56343.10937199849</v>
      </c>
      <c r="X101" s="21">
        <v>161962.54017401286</v>
      </c>
      <c r="Y101" s="21">
        <v>70477.48319949422</v>
      </c>
      <c r="Z101" s="21">
        <v>199524.49676699715</v>
      </c>
      <c r="AA101" s="21">
        <v>5414.411231568742</v>
      </c>
      <c r="AB101" s="21">
        <v>36448.651060765114</v>
      </c>
      <c r="AC101" s="21">
        <v>49264.69123130923</v>
      </c>
      <c r="AD101" s="21">
        <v>1507.5135935117294</v>
      </c>
      <c r="AE101" s="21">
        <v>2457.248020191585</v>
      </c>
      <c r="AF101" s="21">
        <v>-86236.74577052161</v>
      </c>
      <c r="AG101" s="21">
        <v>51723.32151898734</v>
      </c>
      <c r="AH101" s="21">
        <v>46426.08101265822</v>
      </c>
    </row>
    <row r="102" spans="1:34" ht="15">
      <c r="A102" s="15">
        <v>1994</v>
      </c>
      <c r="B102" s="67">
        <f t="shared" si="1"/>
        <v>1427256.7532637776</v>
      </c>
      <c r="C102" s="21">
        <v>755086.9435000957</v>
      </c>
      <c r="D102" s="52">
        <v>98719.68774188092</v>
      </c>
      <c r="E102" s="52">
        <v>492888.4779193512</v>
      </c>
      <c r="F102" s="52">
        <v>18938.4380917207</v>
      </c>
      <c r="G102" s="52">
        <v>891108.1978335222</v>
      </c>
      <c r="H102" s="52">
        <v>829484.9918227931</v>
      </c>
      <c r="I102" s="15"/>
      <c r="J102" s="21">
        <v>1254217.0770676364</v>
      </c>
      <c r="K102" s="21">
        <v>1192670.7279989067</v>
      </c>
      <c r="L102" s="21">
        <v>56081.94305965366</v>
      </c>
      <c r="M102" s="21">
        <v>612570.4305972928</v>
      </c>
      <c r="N102" s="21">
        <v>524018.35434196034</v>
      </c>
      <c r="O102" s="21">
        <v>56142.32210556371</v>
      </c>
      <c r="P102" s="21">
        <v>5404.026963166034</v>
      </c>
      <c r="Q102" s="21">
        <v>48634.19282760193</v>
      </c>
      <c r="R102" s="21">
        <v>261.2454760757309</v>
      </c>
      <c r="S102" s="21">
        <v>7186.504755976</v>
      </c>
      <c r="T102" s="21">
        <v>3710.1644363941064</v>
      </c>
      <c r="U102" s="21">
        <v>510236.0580496506</v>
      </c>
      <c r="V102" s="21">
        <v>37508.41206914914</v>
      </c>
      <c r="W102" s="21">
        <v>61115.79604209901</v>
      </c>
      <c r="X102" s="21">
        <v>173864.78915890414</v>
      </c>
      <c r="Y102" s="21">
        <v>74880.42821045744</v>
      </c>
      <c r="Z102" s="21">
        <v>229729.5570866736</v>
      </c>
      <c r="AA102" s="21">
        <v>6226.326174554333</v>
      </c>
      <c r="AB102" s="21">
        <v>39317.25371137079</v>
      </c>
      <c r="AC102" s="21">
        <v>50888.81789220272</v>
      </c>
      <c r="AD102" s="21">
        <v>2419.95940812873</v>
      </c>
      <c r="AE102" s="21">
        <v>2833.5448052322636</v>
      </c>
      <c r="AF102" s="21">
        <v>-97857.58964898581</v>
      </c>
      <c r="AG102" s="21">
        <v>53339.012786202795</v>
      </c>
      <c r="AH102" s="21">
        <v>49922.60382594905</v>
      </c>
    </row>
    <row r="103" spans="1:34" ht="15">
      <c r="A103" s="15">
        <v>1995</v>
      </c>
      <c r="B103" s="67">
        <f t="shared" si="1"/>
        <v>1536813.3623699313</v>
      </c>
      <c r="C103" s="21">
        <v>799002.8394509471</v>
      </c>
      <c r="D103" s="52">
        <v>101829.22789633936</v>
      </c>
      <c r="E103" s="52">
        <v>536551.1129063555</v>
      </c>
      <c r="F103" s="52">
        <v>8957.48510533788</v>
      </c>
      <c r="G103" s="52">
        <v>1001111.701361222</v>
      </c>
      <c r="H103" s="52">
        <v>910639.0043502706</v>
      </c>
      <c r="I103" s="15"/>
      <c r="J103" s="21">
        <v>1339495.106689846</v>
      </c>
      <c r="K103" s="21">
        <v>1285880.4747262863</v>
      </c>
      <c r="L103" s="21">
        <v>55108.24465969844</v>
      </c>
      <c r="M103" s="21">
        <v>667496.0976976117</v>
      </c>
      <c r="N103" s="21">
        <v>563276.132368976</v>
      </c>
      <c r="O103" s="21">
        <v>59493.31332180022</v>
      </c>
      <c r="P103" s="21">
        <v>-5878.681358240552</v>
      </c>
      <c r="Q103" s="21">
        <v>48533.68328499229</v>
      </c>
      <c r="R103" s="21">
        <v>320.82532621741103</v>
      </c>
      <c r="S103" s="21">
        <v>6253.7360484887395</v>
      </c>
      <c r="T103" s="21">
        <v>3595.266717105887</v>
      </c>
      <c r="U103" s="21">
        <v>561920.0495763024</v>
      </c>
      <c r="V103" s="21">
        <v>39954.36708685542</v>
      </c>
      <c r="W103" s="21">
        <v>62026.41431734791</v>
      </c>
      <c r="X103" s="21">
        <v>184850.51584191245</v>
      </c>
      <c r="Y103" s="21">
        <v>80228.89898413359</v>
      </c>
      <c r="Z103" s="21">
        <v>247792.07118436275</v>
      </c>
      <c r="AA103" s="21">
        <v>6888.71561721</v>
      </c>
      <c r="AB103" s="21">
        <v>43515.93074135717</v>
      </c>
      <c r="AC103" s="21">
        <v>54279.04794543521</v>
      </c>
      <c r="AD103" s="21">
        <v>1967.7642369684777</v>
      </c>
      <c r="AE103" s="21">
        <v>3246.5011393965337</v>
      </c>
      <c r="AF103" s="21">
        <v>-106322.70886677927</v>
      </c>
      <c r="AG103" s="21">
        <v>53191.49358441798</v>
      </c>
      <c r="AH103" s="21">
        <v>47252.53392412074</v>
      </c>
    </row>
    <row r="104" spans="1:34" ht="15">
      <c r="A104" s="15">
        <v>1996</v>
      </c>
      <c r="B104" s="67">
        <f t="shared" si="1"/>
        <v>1639367.5148250745</v>
      </c>
      <c r="C104" s="21">
        <v>851040.5214622967</v>
      </c>
      <c r="D104" s="52">
        <v>108608.21935881613</v>
      </c>
      <c r="E104" s="52">
        <v>557429.9001945015</v>
      </c>
      <c r="F104" s="52">
        <v>19273.52747118416</v>
      </c>
      <c r="G104" s="52">
        <v>1068588.4782348506</v>
      </c>
      <c r="H104" s="52">
        <v>965573.1318965747</v>
      </c>
      <c r="I104" s="15"/>
      <c r="J104" s="21">
        <v>1416364.3981240825</v>
      </c>
      <c r="K104" s="21">
        <v>1362930.5713197505</v>
      </c>
      <c r="L104" s="21">
        <v>56401.08107614434</v>
      </c>
      <c r="M104" s="21">
        <v>694417.2456318963</v>
      </c>
      <c r="N104" s="21">
        <v>612112.2446117097</v>
      </c>
      <c r="O104" s="21">
        <v>64427.6375444516</v>
      </c>
      <c r="P104" s="21">
        <v>-10993.810740119465</v>
      </c>
      <c r="Q104" s="21">
        <v>49655.0734737222</v>
      </c>
      <c r="R104" s="21">
        <v>267.94717731396366</v>
      </c>
      <c r="S104" s="21">
        <v>6478.060425108175</v>
      </c>
      <c r="T104" s="21">
        <v>3108.9854371131746</v>
      </c>
      <c r="U104" s="21">
        <v>588992.89743899</v>
      </c>
      <c r="V104" s="21">
        <v>42190.618148901915</v>
      </c>
      <c r="W104" s="21">
        <v>60124.74460689122</v>
      </c>
      <c r="X104" s="21">
        <v>202331.75742294465</v>
      </c>
      <c r="Y104" s="21">
        <v>88360.92518550743</v>
      </c>
      <c r="Z104" s="21">
        <v>266406.00157494826</v>
      </c>
      <c r="AA104" s="21">
        <v>7529.212337345115</v>
      </c>
      <c r="AB104" s="21">
        <v>47484.34809096426</v>
      </c>
      <c r="AC104" s="21">
        <v>57783.2224956692</v>
      </c>
      <c r="AD104" s="21">
        <v>2432.764611239877</v>
      </c>
      <c r="AE104" s="21">
        <v>4211.650437542523</v>
      </c>
      <c r="AF104" s="21">
        <v>-106617.6475699563</v>
      </c>
      <c r="AG104" s="21">
        <v>46995.58041958042</v>
      </c>
      <c r="AH104" s="21">
        <v>48628.256410256414</v>
      </c>
    </row>
    <row r="105" spans="1:34" ht="15">
      <c r="A105" s="15">
        <v>1997</v>
      </c>
      <c r="B105" s="67">
        <f t="shared" si="1"/>
        <v>1772755.3215607214</v>
      </c>
      <c r="C105" s="21">
        <v>909873.7713916767</v>
      </c>
      <c r="D105" s="52">
        <v>114980.26355594711</v>
      </c>
      <c r="E105" s="52">
        <v>636773.16385027</v>
      </c>
      <c r="F105" s="52">
        <v>43809.99228882953</v>
      </c>
      <c r="G105" s="52">
        <v>1165573.7218640142</v>
      </c>
      <c r="H105" s="52">
        <v>1098255.5913900158</v>
      </c>
      <c r="I105" s="15"/>
      <c r="J105" s="21">
        <v>1560359.667002629</v>
      </c>
      <c r="K105" s="21">
        <v>1518832.5118374634</v>
      </c>
      <c r="L105" s="21">
        <v>56318.02774648115</v>
      </c>
      <c r="M105" s="21">
        <v>779255.7877467844</v>
      </c>
      <c r="N105" s="21">
        <v>683258.6963441978</v>
      </c>
      <c r="O105" s="21">
        <v>66033.01961966015</v>
      </c>
      <c r="P105" s="21">
        <v>-24505.86445449466</v>
      </c>
      <c r="Q105" s="21">
        <v>49918.89300723518</v>
      </c>
      <c r="R105" s="21">
        <v>297.7810997272969</v>
      </c>
      <c r="S105" s="21">
        <v>6101.353639518676</v>
      </c>
      <c r="T105" s="21">
        <v>2894.1723436252687</v>
      </c>
      <c r="U105" s="21">
        <v>669100.1736557556</v>
      </c>
      <c r="V105" s="21">
        <v>44746.523654987956</v>
      </c>
      <c r="W105" s="21">
        <v>62514.918092415704</v>
      </c>
      <c r="X105" s="21">
        <v>221386.3595992881</v>
      </c>
      <c r="Y105" s="21">
        <v>93224.66850876564</v>
      </c>
      <c r="Z105" s="21">
        <v>308772.62908928155</v>
      </c>
      <c r="AA105" s="21">
        <v>8263.650370918831</v>
      </c>
      <c r="AB105" s="21">
        <v>51611.38877594377</v>
      </c>
      <c r="AC105" s="21">
        <v>59411.12551975204</v>
      </c>
      <c r="AD105" s="21">
        <v>2281.038739195544</v>
      </c>
      <c r="AE105" s="21">
        <v>4340.855360712561</v>
      </c>
      <c r="AF105" s="21">
        <v>-125839.64085156219</v>
      </c>
      <c r="AG105" s="21">
        <v>49589.46351351414</v>
      </c>
      <c r="AH105" s="21">
        <v>51744.312883553386</v>
      </c>
    </row>
    <row r="106" spans="1:34" ht="15">
      <c r="A106" s="15">
        <v>1998</v>
      </c>
      <c r="B106" s="67">
        <f t="shared" si="1"/>
        <v>1859205.8692700742</v>
      </c>
      <c r="C106" s="21">
        <v>971325.7513615752</v>
      </c>
      <c r="D106" s="52">
        <v>119718.08748035344</v>
      </c>
      <c r="E106" s="52">
        <v>697236.4995034871</v>
      </c>
      <c r="F106" s="52">
        <v>45132.1500640288</v>
      </c>
      <c r="G106" s="52">
        <v>1193661.9400877964</v>
      </c>
      <c r="H106" s="52">
        <v>1167868.5592271667</v>
      </c>
      <c r="I106" s="15"/>
      <c r="J106" s="21">
        <v>1647326.9946175148</v>
      </c>
      <c r="K106" s="21">
        <v>1609607.5564082107</v>
      </c>
      <c r="L106" s="21">
        <v>51730.05399198706</v>
      </c>
      <c r="M106" s="21">
        <v>823656.4531926038</v>
      </c>
      <c r="N106" s="21">
        <v>734221.04922362</v>
      </c>
      <c r="O106" s="21">
        <v>68912.16462359106</v>
      </c>
      <c r="P106" s="21">
        <v>-31192.726414286954</v>
      </c>
      <c r="Q106" s="21">
        <v>45243.57551578304</v>
      </c>
      <c r="R106" s="21">
        <v>471.2676375969773</v>
      </c>
      <c r="S106" s="21">
        <v>6015.210838607041</v>
      </c>
      <c r="T106" s="21">
        <v>2795.149956881191</v>
      </c>
      <c r="U106" s="21">
        <v>712170.5097106146</v>
      </c>
      <c r="V106" s="21">
        <v>47461.36968560684</v>
      </c>
      <c r="W106" s="21">
        <v>61229.42383950126</v>
      </c>
      <c r="X106" s="21">
        <v>242084.86002822928</v>
      </c>
      <c r="Y106" s="21">
        <v>104908.39221433885</v>
      </c>
      <c r="Z106" s="21">
        <v>322357.7968942513</v>
      </c>
      <c r="AA106" s="21">
        <v>8946.496947733049</v>
      </c>
      <c r="AB106" s="21">
        <v>55923.503139067434</v>
      </c>
      <c r="AC106" s="21">
        <v>60914.40855858656</v>
      </c>
      <c r="AD106" s="21">
        <v>3427.150072640826</v>
      </c>
      <c r="AE106" s="21">
        <v>4570.605992363669</v>
      </c>
      <c r="AF106" s="21">
        <v>-132244.68025234024</v>
      </c>
      <c r="AG106" s="21">
        <v>47853.15476747472</v>
      </c>
      <c r="AH106" s="21">
        <v>53198.79907057858</v>
      </c>
    </row>
    <row r="107" spans="1:34" ht="15">
      <c r="A107" s="15">
        <v>1999</v>
      </c>
      <c r="B107" s="67">
        <f t="shared" si="1"/>
        <v>2028234.9836249952</v>
      </c>
      <c r="C107" s="21">
        <v>1023789.5413813536</v>
      </c>
      <c r="D107" s="52">
        <v>111944.73180277208</v>
      </c>
      <c r="E107" s="52">
        <v>726050.4614862549</v>
      </c>
      <c r="F107" s="52">
        <v>50116.738405184915</v>
      </c>
      <c r="G107" s="52">
        <v>1335656.262910201</v>
      </c>
      <c r="H107" s="52">
        <v>1219322.7523607707</v>
      </c>
      <c r="I107" s="15"/>
      <c r="J107" s="21">
        <v>1810942.9862778522</v>
      </c>
      <c r="K107" s="21">
        <v>1786230.1521565458</v>
      </c>
      <c r="L107" s="21">
        <v>50670.98862732867</v>
      </c>
      <c r="M107" s="21">
        <v>919676.2196491549</v>
      </c>
      <c r="N107" s="21">
        <v>815882.9438800622</v>
      </c>
      <c r="O107" s="21">
        <v>70420.04197869926</v>
      </c>
      <c r="P107" s="21">
        <v>-45707.20785739267</v>
      </c>
      <c r="Q107" s="21">
        <v>44254.01570761212</v>
      </c>
      <c r="R107" s="21">
        <v>395.8648155814609</v>
      </c>
      <c r="S107" s="21">
        <v>6021.108104135088</v>
      </c>
      <c r="T107" s="21">
        <v>2649.0968974750954</v>
      </c>
      <c r="U107" s="21">
        <v>810671.3641069289</v>
      </c>
      <c r="V107" s="21">
        <v>48707.84467786373</v>
      </c>
      <c r="W107" s="21">
        <v>57647.9139668872</v>
      </c>
      <c r="X107" s="21">
        <v>267217.47127933695</v>
      </c>
      <c r="Y107" s="21">
        <v>131001.704562723</v>
      </c>
      <c r="Z107" s="21">
        <v>348279.9892732629</v>
      </c>
      <c r="AA107" s="21">
        <v>9689.055027979346</v>
      </c>
      <c r="AB107" s="21">
        <v>59694.72373675996</v>
      </c>
      <c r="AC107" s="21">
        <v>62881.24017891292</v>
      </c>
      <c r="AD107" s="21">
        <v>2608.515719003096</v>
      </c>
      <c r="AE107" s="21">
        <v>4930.286080783244</v>
      </c>
      <c r="AF107" s="21">
        <v>-147991.9705941328</v>
      </c>
      <c r="AG107" s="21">
        <v>45538.76199827236</v>
      </c>
      <c r="AH107" s="21">
        <v>56746.00073846779</v>
      </c>
    </row>
    <row r="108" spans="1:34" ht="15">
      <c r="A108" s="15">
        <v>2000</v>
      </c>
      <c r="B108" s="67">
        <f t="shared" si="1"/>
        <v>2123445.085678609</v>
      </c>
      <c r="C108" s="21">
        <v>1071365.472781182</v>
      </c>
      <c r="D108" s="52">
        <v>112562.32597497934</v>
      </c>
      <c r="E108" s="52">
        <v>820366.9801152546</v>
      </c>
      <c r="F108" s="52">
        <v>-54444</v>
      </c>
      <c r="G108" s="52">
        <v>1570082.9904864165</v>
      </c>
      <c r="H108" s="52">
        <v>1396488.683679224</v>
      </c>
      <c r="I108" s="15"/>
      <c r="J108" s="21">
        <v>1974548.0451343213</v>
      </c>
      <c r="K108" s="21">
        <v>1956868.9515834064</v>
      </c>
      <c r="L108" s="21">
        <v>50212.733848716205</v>
      </c>
      <c r="M108" s="21">
        <v>1028375.332624017</v>
      </c>
      <c r="N108" s="21">
        <v>878280.8851106731</v>
      </c>
      <c r="O108" s="21">
        <v>72960.62614080461</v>
      </c>
      <c r="P108" s="21">
        <v>-55281.5325898896</v>
      </c>
      <c r="Q108" s="21">
        <v>43915.248632535615</v>
      </c>
      <c r="R108" s="21">
        <v>406.1169536625181</v>
      </c>
      <c r="S108" s="21">
        <v>5891.368262518074</v>
      </c>
      <c r="T108" s="21">
        <v>2500.4825615267428</v>
      </c>
      <c r="U108" s="21">
        <v>919181.8678621831</v>
      </c>
      <c r="V108" s="21">
        <v>52209.93871020213</v>
      </c>
      <c r="W108" s="21">
        <v>54483.0434901051</v>
      </c>
      <c r="X108" s="21">
        <v>281996.06622205285</v>
      </c>
      <c r="Y108" s="21">
        <v>152302.8499716713</v>
      </c>
      <c r="Z108" s="21">
        <v>369894.0747430965</v>
      </c>
      <c r="AA108" s="21">
        <v>10601.95463980462</v>
      </c>
      <c r="AB108" s="21">
        <v>63485.9395340478</v>
      </c>
      <c r="AC108" s="21">
        <v>64518.94722281423</v>
      </c>
      <c r="AD108" s="21">
        <v>3064.3869634165903</v>
      </c>
      <c r="AE108" s="21">
        <v>5377.29195457379</v>
      </c>
      <c r="AF108" s="21">
        <v>-159464.79076205037</v>
      </c>
      <c r="AG108" s="21">
        <v>47001.749449345014</v>
      </c>
      <c r="AH108" s="21">
        <v>57181.50872281575</v>
      </c>
    </row>
    <row r="109" ht="15">
      <c r="A109" s="18"/>
    </row>
  </sheetData>
  <sheetProtection/>
  <mergeCells count="24">
    <mergeCell ref="AG6:AG7"/>
    <mergeCell ref="AH6:AH7"/>
    <mergeCell ref="W6:W7"/>
    <mergeCell ref="X6:X7"/>
    <mergeCell ref="Y6:Y7"/>
    <mergeCell ref="Z6:Z7"/>
    <mergeCell ref="AC6:AC7"/>
    <mergeCell ref="AD6:AD7"/>
    <mergeCell ref="U6:U7"/>
    <mergeCell ref="V6:V7"/>
    <mergeCell ref="AE6:AE7"/>
    <mergeCell ref="AF6:AF7"/>
    <mergeCell ref="Q6:Q7"/>
    <mergeCell ref="R6:R7"/>
    <mergeCell ref="S6:S7"/>
    <mergeCell ref="T6:T7"/>
    <mergeCell ref="F6:F7"/>
    <mergeCell ref="J5:J7"/>
    <mergeCell ref="O5:O7"/>
    <mergeCell ref="P5:P7"/>
    <mergeCell ref="B5:B7"/>
    <mergeCell ref="C6:C7"/>
    <mergeCell ref="D6:D7"/>
    <mergeCell ref="E6:E7"/>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AH109"/>
  <sheetViews>
    <sheetView zoomScalePageLayoutView="0" workbookViewId="0" topLeftCell="A1">
      <selection activeCell="A1" sqref="A1"/>
    </sheetView>
  </sheetViews>
  <sheetFormatPr defaultColWidth="9.00390625" defaultRowHeight="13.5"/>
  <cols>
    <col min="1" max="1" width="9.00390625" style="1" customWidth="1"/>
    <col min="2" max="34" width="13.625" style="1" customWidth="1"/>
    <col min="35" max="16384" width="9.00390625" style="1" customWidth="1"/>
  </cols>
  <sheetData>
    <row r="1" ht="15">
      <c r="A1" s="1" t="s">
        <v>42</v>
      </c>
    </row>
    <row r="3" spans="1:34" ht="15">
      <c r="A3" s="39"/>
      <c r="B3" s="2">
        <v>1</v>
      </c>
      <c r="C3" s="3">
        <v>2</v>
      </c>
      <c r="D3" s="2">
        <v>3</v>
      </c>
      <c r="E3" s="3">
        <v>4</v>
      </c>
      <c r="F3" s="2">
        <v>5</v>
      </c>
      <c r="G3" s="3">
        <v>6</v>
      </c>
      <c r="H3" s="2">
        <v>7</v>
      </c>
      <c r="I3" s="2">
        <v>8</v>
      </c>
      <c r="J3" s="3">
        <v>9</v>
      </c>
      <c r="K3" s="2">
        <v>10</v>
      </c>
      <c r="L3" s="2">
        <v>11</v>
      </c>
      <c r="M3" s="2">
        <v>12</v>
      </c>
      <c r="N3" s="2">
        <v>13</v>
      </c>
      <c r="O3" s="2">
        <v>14</v>
      </c>
      <c r="P3" s="2">
        <v>15</v>
      </c>
      <c r="Q3" s="2">
        <v>16</v>
      </c>
      <c r="R3" s="2">
        <v>17</v>
      </c>
      <c r="S3" s="2">
        <v>18</v>
      </c>
      <c r="T3" s="2">
        <v>19</v>
      </c>
      <c r="U3" s="2">
        <v>20</v>
      </c>
      <c r="V3" s="2">
        <v>21</v>
      </c>
      <c r="W3" s="2">
        <v>22</v>
      </c>
      <c r="X3" s="2">
        <v>23</v>
      </c>
      <c r="Y3" s="2">
        <v>24</v>
      </c>
      <c r="Z3" s="3">
        <v>25</v>
      </c>
      <c r="AA3" s="2">
        <v>26</v>
      </c>
      <c r="AB3" s="2">
        <v>27</v>
      </c>
      <c r="AC3" s="2">
        <v>28</v>
      </c>
      <c r="AD3" s="2">
        <v>29</v>
      </c>
      <c r="AE3" s="2">
        <v>30</v>
      </c>
      <c r="AF3" s="2">
        <v>31</v>
      </c>
      <c r="AG3" s="2">
        <v>32</v>
      </c>
      <c r="AH3" s="4">
        <v>33</v>
      </c>
    </row>
    <row r="4" spans="1:34" ht="15">
      <c r="A4" s="5"/>
      <c r="B4" s="23" t="s">
        <v>0</v>
      </c>
      <c r="C4" s="24"/>
      <c r="D4" s="24"/>
      <c r="E4" s="24"/>
      <c r="F4" s="24"/>
      <c r="G4" s="24"/>
      <c r="H4" s="24"/>
      <c r="I4" s="8"/>
      <c r="J4" s="23" t="s">
        <v>33</v>
      </c>
      <c r="K4" s="24"/>
      <c r="L4" s="24"/>
      <c r="M4" s="24"/>
      <c r="N4" s="24"/>
      <c r="O4" s="24"/>
      <c r="P4" s="24"/>
      <c r="Q4" s="23" t="s">
        <v>34</v>
      </c>
      <c r="R4" s="46"/>
      <c r="S4" s="46"/>
      <c r="T4" s="46"/>
      <c r="U4" s="46"/>
      <c r="V4" s="46"/>
      <c r="W4" s="46"/>
      <c r="X4" s="46"/>
      <c r="Y4" s="46"/>
      <c r="Z4" s="46"/>
      <c r="AA4" s="46"/>
      <c r="AB4" s="46"/>
      <c r="AC4" s="24"/>
      <c r="AD4" s="24"/>
      <c r="AE4" s="24"/>
      <c r="AF4" s="24"/>
      <c r="AG4" s="24"/>
      <c r="AH4" s="8"/>
    </row>
    <row r="5" spans="1:34" ht="15" customHeight="1">
      <c r="A5" s="9"/>
      <c r="B5" s="71" t="s">
        <v>1</v>
      </c>
      <c r="C5" s="24"/>
      <c r="D5" s="42"/>
      <c r="E5" s="42"/>
      <c r="F5" s="42"/>
      <c r="G5" s="42"/>
      <c r="H5" s="42"/>
      <c r="I5" s="42"/>
      <c r="J5" s="71" t="s">
        <v>8</v>
      </c>
      <c r="K5" s="42"/>
      <c r="L5" s="42"/>
      <c r="M5" s="42"/>
      <c r="N5" s="42"/>
      <c r="O5" s="71" t="s">
        <v>12</v>
      </c>
      <c r="P5" s="78" t="s">
        <v>13</v>
      </c>
      <c r="Q5" s="23" t="s">
        <v>14</v>
      </c>
      <c r="R5" s="24"/>
      <c r="S5" s="24"/>
      <c r="T5" s="24"/>
      <c r="U5" s="24"/>
      <c r="V5" s="24"/>
      <c r="W5" s="24"/>
      <c r="X5" s="24"/>
      <c r="Y5" s="24"/>
      <c r="Z5" s="24"/>
      <c r="AA5" s="24"/>
      <c r="AB5" s="8"/>
      <c r="AC5" s="23" t="s">
        <v>12</v>
      </c>
      <c r="AD5" s="24"/>
      <c r="AE5" s="8"/>
      <c r="AF5" s="48" t="s">
        <v>13</v>
      </c>
      <c r="AG5" s="48"/>
      <c r="AH5" s="13"/>
    </row>
    <row r="6" spans="1:34" ht="15" customHeight="1">
      <c r="A6" s="9"/>
      <c r="B6" s="72"/>
      <c r="C6" s="74" t="s">
        <v>2</v>
      </c>
      <c r="D6" s="74" t="s">
        <v>3</v>
      </c>
      <c r="E6" s="74" t="s">
        <v>43</v>
      </c>
      <c r="F6" s="74" t="s">
        <v>4</v>
      </c>
      <c r="G6" s="11" t="s">
        <v>5</v>
      </c>
      <c r="H6" s="11" t="s">
        <v>6</v>
      </c>
      <c r="I6" s="11" t="s">
        <v>7</v>
      </c>
      <c r="J6" s="76"/>
      <c r="K6" s="47" t="s">
        <v>31</v>
      </c>
      <c r="L6" s="24"/>
      <c r="M6" s="24"/>
      <c r="N6" s="8"/>
      <c r="O6" s="76"/>
      <c r="P6" s="78"/>
      <c r="Q6" s="79" t="s">
        <v>15</v>
      </c>
      <c r="R6" s="79" t="s">
        <v>16</v>
      </c>
      <c r="S6" s="79" t="s">
        <v>17</v>
      </c>
      <c r="T6" s="79" t="s">
        <v>18</v>
      </c>
      <c r="U6" s="79" t="s">
        <v>19</v>
      </c>
      <c r="V6" s="79" t="s">
        <v>20</v>
      </c>
      <c r="W6" s="79" t="s">
        <v>21</v>
      </c>
      <c r="X6" s="79" t="s">
        <v>22</v>
      </c>
      <c r="Y6" s="79" t="s">
        <v>23</v>
      </c>
      <c r="Z6" s="79" t="s">
        <v>35</v>
      </c>
      <c r="AA6" s="12" t="s">
        <v>24</v>
      </c>
      <c r="AB6" s="13"/>
      <c r="AC6" s="79" t="s">
        <v>26</v>
      </c>
      <c r="AD6" s="79" t="s">
        <v>45</v>
      </c>
      <c r="AE6" s="79" t="s">
        <v>25</v>
      </c>
      <c r="AF6" s="79" t="s">
        <v>44</v>
      </c>
      <c r="AG6" s="79" t="s">
        <v>27</v>
      </c>
      <c r="AH6" s="79" t="s">
        <v>28</v>
      </c>
    </row>
    <row r="7" spans="1:34" ht="30">
      <c r="A7" s="9"/>
      <c r="B7" s="73"/>
      <c r="C7" s="75"/>
      <c r="D7" s="75"/>
      <c r="E7" s="75"/>
      <c r="F7" s="75"/>
      <c r="G7" s="40"/>
      <c r="H7" s="40"/>
      <c r="I7" s="40"/>
      <c r="J7" s="77"/>
      <c r="K7" s="41"/>
      <c r="L7" s="11" t="s">
        <v>9</v>
      </c>
      <c r="M7" s="11" t="s">
        <v>10</v>
      </c>
      <c r="N7" s="11" t="s">
        <v>11</v>
      </c>
      <c r="O7" s="77"/>
      <c r="P7" s="78"/>
      <c r="Q7" s="73"/>
      <c r="R7" s="73"/>
      <c r="S7" s="73"/>
      <c r="T7" s="73"/>
      <c r="U7" s="73"/>
      <c r="V7" s="73"/>
      <c r="W7" s="73"/>
      <c r="X7" s="73"/>
      <c r="Y7" s="73"/>
      <c r="Z7" s="73"/>
      <c r="AA7" s="11" t="s">
        <v>36</v>
      </c>
      <c r="AB7" s="11" t="s">
        <v>25</v>
      </c>
      <c r="AC7" s="73"/>
      <c r="AD7" s="73"/>
      <c r="AE7" s="73"/>
      <c r="AF7" s="73"/>
      <c r="AG7" s="73"/>
      <c r="AH7" s="73"/>
    </row>
    <row r="8" spans="1:34" ht="15">
      <c r="A8" s="14"/>
      <c r="B8" s="6"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10"/>
    </row>
    <row r="9" spans="1:34" ht="15">
      <c r="A9" s="12">
        <v>1901</v>
      </c>
      <c r="B9" s="53">
        <v>6379.6349544633695</v>
      </c>
      <c r="C9" s="53">
        <v>7435.192083001465</v>
      </c>
      <c r="D9" s="52">
        <v>145.7759398502342</v>
      </c>
      <c r="E9" s="54">
        <v>424.01962554994344</v>
      </c>
      <c r="F9" s="21"/>
      <c r="G9" s="52">
        <v>516.1746159959526</v>
      </c>
      <c r="H9" s="52">
        <v>1248.345459332261</v>
      </c>
      <c r="I9" s="21">
        <v>-132.37788507050436</v>
      </c>
      <c r="J9" s="21"/>
      <c r="K9" s="21"/>
      <c r="L9" s="21"/>
      <c r="M9" s="54"/>
      <c r="N9" s="54"/>
      <c r="O9" s="21">
        <v>54.15989817237529</v>
      </c>
      <c r="P9" s="21"/>
      <c r="Q9" s="21"/>
      <c r="R9" s="21"/>
      <c r="S9" s="21"/>
      <c r="T9" s="21">
        <v>69.11958192315167</v>
      </c>
      <c r="U9" s="54"/>
      <c r="V9" s="54"/>
      <c r="W9" s="21"/>
      <c r="X9" s="21"/>
      <c r="Y9" s="21"/>
      <c r="Z9" s="54"/>
      <c r="AA9" s="54">
        <v>276.5089865392845</v>
      </c>
      <c r="AB9" s="54">
        <v>660.8541254192385</v>
      </c>
      <c r="AC9" s="21">
        <v>48.05163898000214</v>
      </c>
      <c r="AD9" s="21">
        <v>1.4976800985046395</v>
      </c>
      <c r="AE9" s="21">
        <v>5.350951239803958</v>
      </c>
      <c r="AF9" s="21"/>
      <c r="AG9" s="21">
        <v>0</v>
      </c>
      <c r="AH9" s="21"/>
    </row>
    <row r="10" spans="1:34" ht="15">
      <c r="A10" s="12">
        <v>1902</v>
      </c>
      <c r="B10" s="53">
        <v>7149.06043324577</v>
      </c>
      <c r="C10" s="53">
        <v>8178.711291301613</v>
      </c>
      <c r="D10" s="21">
        <v>162.72216932218566</v>
      </c>
      <c r="E10" s="54">
        <v>257.2710180862901</v>
      </c>
      <c r="F10" s="21"/>
      <c r="G10" s="52">
        <v>609.5023907473111</v>
      </c>
      <c r="H10" s="52">
        <v>1200.0071439961823</v>
      </c>
      <c r="I10" s="21">
        <v>-157.05851102604282</v>
      </c>
      <c r="J10" s="21"/>
      <c r="K10" s="21"/>
      <c r="L10" s="21"/>
      <c r="M10" s="54"/>
      <c r="N10" s="54"/>
      <c r="O10" s="21">
        <v>60.43118024727324</v>
      </c>
      <c r="P10" s="21"/>
      <c r="Q10" s="21"/>
      <c r="R10" s="21"/>
      <c r="S10" s="21"/>
      <c r="T10" s="21">
        <v>106.00970803907076</v>
      </c>
      <c r="U10" s="54"/>
      <c r="V10" s="54"/>
      <c r="W10" s="21"/>
      <c r="X10" s="21"/>
      <c r="Y10" s="21">
        <v>92.2383580034168</v>
      </c>
      <c r="Z10" s="54"/>
      <c r="AA10" s="54">
        <v>294.8255378769346</v>
      </c>
      <c r="AB10" s="54">
        <v>726.9395379611625</v>
      </c>
      <c r="AC10" s="21">
        <v>53.61563360284392</v>
      </c>
      <c r="AD10" s="21">
        <v>1.6717831133842491</v>
      </c>
      <c r="AE10" s="21">
        <v>5.972991116179313</v>
      </c>
      <c r="AF10" s="21"/>
      <c r="AG10" s="21">
        <v>0</v>
      </c>
      <c r="AH10" s="21"/>
    </row>
    <row r="11" spans="1:34" ht="15">
      <c r="A11" s="12">
        <v>1903</v>
      </c>
      <c r="B11" s="53">
        <v>8413.989264662066</v>
      </c>
      <c r="C11" s="53">
        <v>9606.526978507522</v>
      </c>
      <c r="D11" s="21">
        <v>170.3114334641488</v>
      </c>
      <c r="E11" s="54">
        <v>375.8279451843634</v>
      </c>
      <c r="F11" s="21"/>
      <c r="G11" s="52">
        <v>639.9662424715817</v>
      </c>
      <c r="H11" s="52">
        <v>1167.4423116348378</v>
      </c>
      <c r="I11" s="21">
        <v>-177.41008427213595</v>
      </c>
      <c r="J11" s="21"/>
      <c r="K11" s="21"/>
      <c r="L11" s="21"/>
      <c r="M11" s="54"/>
      <c r="N11" s="54"/>
      <c r="O11" s="21">
        <v>63.2249360720566</v>
      </c>
      <c r="P11" s="21"/>
      <c r="Q11" s="21"/>
      <c r="R11" s="21"/>
      <c r="S11" s="21"/>
      <c r="T11" s="21">
        <v>106.82843716036847</v>
      </c>
      <c r="U11" s="54"/>
      <c r="V11" s="54"/>
      <c r="W11" s="21"/>
      <c r="X11" s="21"/>
      <c r="Y11" s="21">
        <v>99.69322303461115</v>
      </c>
      <c r="Z11" s="54"/>
      <c r="AA11" s="54">
        <v>337.3994557634547</v>
      </c>
      <c r="AB11" s="54">
        <v>853.8465333279081</v>
      </c>
      <c r="AC11" s="21">
        <v>56.094304184230666</v>
      </c>
      <c r="AD11" s="21">
        <v>1.7497540726481058</v>
      </c>
      <c r="AE11" s="21">
        <v>6.251567830631358</v>
      </c>
      <c r="AF11" s="21"/>
      <c r="AG11" s="21">
        <v>0</v>
      </c>
      <c r="AH11" s="21"/>
    </row>
    <row r="12" spans="1:34" ht="15">
      <c r="A12" s="12">
        <v>1904</v>
      </c>
      <c r="B12" s="53">
        <v>8155.177032450683</v>
      </c>
      <c r="C12" s="53">
        <v>9071.82010497591</v>
      </c>
      <c r="D12" s="21">
        <v>158.18822899367413</v>
      </c>
      <c r="E12" s="54">
        <v>400.5439172478054</v>
      </c>
      <c r="F12" s="21"/>
      <c r="G12" s="52">
        <v>635.2950266343834</v>
      </c>
      <c r="H12" s="52">
        <v>981.708065800293</v>
      </c>
      <c r="I12" s="21">
        <v>-166.43404288711196</v>
      </c>
      <c r="J12" s="21"/>
      <c r="K12" s="21"/>
      <c r="L12" s="21"/>
      <c r="M12" s="54"/>
      <c r="N12" s="54"/>
      <c r="O12" s="21">
        <v>58.65074216410252</v>
      </c>
      <c r="P12" s="21"/>
      <c r="Q12" s="21"/>
      <c r="R12" s="21"/>
      <c r="S12" s="21"/>
      <c r="T12" s="21">
        <v>140.30718992225977</v>
      </c>
      <c r="U12" s="54"/>
      <c r="V12" s="54"/>
      <c r="W12" s="21"/>
      <c r="X12" s="21"/>
      <c r="Y12" s="21">
        <v>115.17786472239807</v>
      </c>
      <c r="Z12" s="21"/>
      <c r="AA12" s="54">
        <v>309.2040660087443</v>
      </c>
      <c r="AB12" s="54">
        <v>806.3207613883699</v>
      </c>
      <c r="AC12" s="21">
        <v>52.03599680724885</v>
      </c>
      <c r="AD12" s="21">
        <v>1.6244034264967475</v>
      </c>
      <c r="AE12" s="21">
        <v>5.803711712289703</v>
      </c>
      <c r="AF12" s="21"/>
      <c r="AG12" s="21">
        <v>0</v>
      </c>
      <c r="AH12" s="21"/>
    </row>
    <row r="13" spans="1:34" ht="15">
      <c r="A13" s="12">
        <v>1905</v>
      </c>
      <c r="B13" s="53">
        <v>6714.231006442645</v>
      </c>
      <c r="C13" s="53">
        <v>7734.597790813465</v>
      </c>
      <c r="D13" s="21">
        <v>162.17496907713507</v>
      </c>
      <c r="E13" s="54">
        <v>376.6708350688419</v>
      </c>
      <c r="F13" s="21"/>
      <c r="G13" s="52">
        <v>665.4486942400583</v>
      </c>
      <c r="H13" s="52">
        <v>1104.3016856178267</v>
      </c>
      <c r="I13" s="21">
        <v>-206.8493380428763</v>
      </c>
      <c r="J13" s="54">
        <f aca="true" t="shared" si="0" ref="J13:J76">K13+O13+P13</f>
        <v>6732.665784673417</v>
      </c>
      <c r="K13" s="54">
        <v>6751.093218213319</v>
      </c>
      <c r="L13" s="21">
        <v>4110.456049661879</v>
      </c>
      <c r="M13" s="54">
        <v>887.3701759262191</v>
      </c>
      <c r="N13" s="54">
        <v>1887.2076325692417</v>
      </c>
      <c r="O13" s="21">
        <v>60.147424735835266</v>
      </c>
      <c r="P13" s="21">
        <v>-78.57485827573826</v>
      </c>
      <c r="Q13" s="21">
        <v>3861.040926100384</v>
      </c>
      <c r="R13" s="21">
        <v>75.76440987092164</v>
      </c>
      <c r="S13" s="21">
        <v>107.8038986956886</v>
      </c>
      <c r="T13" s="21">
        <v>171.2019904724988</v>
      </c>
      <c r="U13" s="54">
        <v>563.7036866565613</v>
      </c>
      <c r="V13" s="54"/>
      <c r="W13" s="54">
        <v>111.62985339022734</v>
      </c>
      <c r="X13" s="54">
        <v>1533.7788045600512</v>
      </c>
      <c r="Y13" s="21">
        <v>107.99081831637005</v>
      </c>
      <c r="Z13" s="21">
        <v>688.8280150897483</v>
      </c>
      <c r="AA13" s="54">
        <v>185.69155267671283</v>
      </c>
      <c r="AB13" s="54">
        <v>687.4658786830161</v>
      </c>
      <c r="AC13" s="21">
        <v>53.36388059269595</v>
      </c>
      <c r="AD13" s="21">
        <v>1.6656736778620642</v>
      </c>
      <c r="AE13" s="21">
        <v>5.951163162656677</v>
      </c>
      <c r="AF13" s="21">
        <v>-78.57485827573826</v>
      </c>
      <c r="AG13" s="21">
        <v>0</v>
      </c>
      <c r="AH13" s="21"/>
    </row>
    <row r="14" spans="1:34" ht="15">
      <c r="A14" s="12">
        <v>1906</v>
      </c>
      <c r="B14" s="53">
        <v>7164.030347463722</v>
      </c>
      <c r="C14" s="53">
        <v>8052.32526397612</v>
      </c>
      <c r="D14" s="21">
        <v>167.7369216162299</v>
      </c>
      <c r="E14" s="54">
        <v>414.6431437278693</v>
      </c>
      <c r="F14" s="21"/>
      <c r="G14" s="52">
        <v>800.6172724334765</v>
      </c>
      <c r="H14" s="52">
        <v>1261.4084679026116</v>
      </c>
      <c r="I14" s="21">
        <v>-150.39059913561442</v>
      </c>
      <c r="J14" s="54">
        <f t="shared" si="0"/>
        <v>7815.294127548572</v>
      </c>
      <c r="K14" s="54">
        <v>7853.725882552857</v>
      </c>
      <c r="L14" s="21">
        <v>3994.1083924910213</v>
      </c>
      <c r="M14" s="54">
        <v>826.7166170705865</v>
      </c>
      <c r="N14" s="54">
        <v>2163.1269706600315</v>
      </c>
      <c r="O14" s="21">
        <v>62.24278033626111</v>
      </c>
      <c r="P14" s="21">
        <v>-100.67453534054569</v>
      </c>
      <c r="Q14" s="21">
        <v>3753.461184727498</v>
      </c>
      <c r="R14" s="21">
        <v>72.62392702786146</v>
      </c>
      <c r="S14" s="21">
        <v>103.33535871965502</v>
      </c>
      <c r="T14" s="21">
        <v>158.57622208988744</v>
      </c>
      <c r="U14" s="54">
        <v>494.2629294136864</v>
      </c>
      <c r="V14" s="54"/>
      <c r="W14" s="54">
        <v>146.59552930434202</v>
      </c>
      <c r="X14" s="54">
        <v>2049.299526594038</v>
      </c>
      <c r="Y14" s="21">
        <v>72.59901944092086</v>
      </c>
      <c r="Z14" s="21">
        <v>799.3880477447908</v>
      </c>
      <c r="AA14" s="54">
        <v>258.1231302582685</v>
      </c>
      <c r="AB14" s="54">
        <v>715.7061055735377</v>
      </c>
      <c r="AC14" s="21">
        <v>55.22291789232189</v>
      </c>
      <c r="AD14" s="21">
        <v>1.7234520297735076</v>
      </c>
      <c r="AE14" s="21">
        <v>6.157595193170442</v>
      </c>
      <c r="AF14" s="21">
        <v>-100.67453534054569</v>
      </c>
      <c r="AG14" s="21">
        <v>0</v>
      </c>
      <c r="AH14" s="21"/>
    </row>
    <row r="15" spans="1:34" ht="15">
      <c r="A15" s="12">
        <v>1907</v>
      </c>
      <c r="B15" s="53">
        <v>8078.128297704158</v>
      </c>
      <c r="C15" s="53">
        <v>9263.202000664445</v>
      </c>
      <c r="D15" s="21">
        <v>185.97165021681283</v>
      </c>
      <c r="E15" s="54">
        <v>782.0562733975559</v>
      </c>
      <c r="F15" s="21"/>
      <c r="G15" s="52">
        <v>721.5615959765701</v>
      </c>
      <c r="H15" s="52">
        <v>1343.727106379397</v>
      </c>
      <c r="I15" s="21">
        <v>-256.19526330490737</v>
      </c>
      <c r="J15" s="54">
        <f t="shared" si="0"/>
        <v>8385.788055312907</v>
      </c>
      <c r="K15" s="54">
        <v>8429.056068460552</v>
      </c>
      <c r="L15" s="21">
        <v>4357.239709936161</v>
      </c>
      <c r="M15" s="54">
        <v>902.8633106940404</v>
      </c>
      <c r="N15" s="54">
        <v>2496.076388644486</v>
      </c>
      <c r="O15" s="21">
        <v>68.74216404034621</v>
      </c>
      <c r="P15" s="21">
        <v>-112.01017718799164</v>
      </c>
      <c r="Q15" s="21">
        <v>4093.717848306871</v>
      </c>
      <c r="R15" s="21">
        <v>79.87389906251568</v>
      </c>
      <c r="S15" s="21">
        <v>113.65122143279426</v>
      </c>
      <c r="T15" s="21">
        <v>145.3980760823065</v>
      </c>
      <c r="U15" s="54">
        <v>482.6804634803762</v>
      </c>
      <c r="V15" s="54"/>
      <c r="W15" s="54">
        <v>253.09323497607008</v>
      </c>
      <c r="X15" s="54">
        <v>2350.559501465719</v>
      </c>
      <c r="Y15" s="21">
        <v>97.11509444351573</v>
      </c>
      <c r="Z15" s="21">
        <v>720.9679239668242</v>
      </c>
      <c r="AA15" s="54">
        <v>289.851048022299</v>
      </c>
      <c r="AB15" s="54">
        <v>823.3311511515979</v>
      </c>
      <c r="AC15" s="21">
        <v>60.98928839669815</v>
      </c>
      <c r="AD15" s="21">
        <v>1.9060941190335454</v>
      </c>
      <c r="AE15" s="21">
        <v>6.810143701321267</v>
      </c>
      <c r="AF15" s="21">
        <v>-112.01017718799164</v>
      </c>
      <c r="AG15" s="21">
        <v>0</v>
      </c>
      <c r="AH15" s="21"/>
    </row>
    <row r="16" spans="1:34" ht="15">
      <c r="A16" s="12">
        <v>1908</v>
      </c>
      <c r="B16" s="53">
        <v>8421.434843187792</v>
      </c>
      <c r="C16" s="53">
        <v>9111.990826881361</v>
      </c>
      <c r="D16" s="21">
        <v>193.09439493579586</v>
      </c>
      <c r="E16" s="54">
        <v>1164.473744087447</v>
      </c>
      <c r="F16" s="21"/>
      <c r="G16" s="52">
        <v>893.4590415516134</v>
      </c>
      <c r="H16" s="52">
        <v>1596.4708786874237</v>
      </c>
      <c r="I16" s="21">
        <v>-177.1935325216903</v>
      </c>
      <c r="J16" s="54">
        <f t="shared" si="0"/>
        <v>8602.355231461457</v>
      </c>
      <c r="K16" s="54">
        <v>8660.118997968173</v>
      </c>
      <c r="L16" s="21">
        <v>4585.760494881499</v>
      </c>
      <c r="M16" s="54">
        <v>1199.0039277973613</v>
      </c>
      <c r="N16" s="54">
        <v>2445.196317749975</v>
      </c>
      <c r="O16" s="21">
        <v>73.36763896022</v>
      </c>
      <c r="P16" s="21">
        <v>-131.13140546693595</v>
      </c>
      <c r="Q16" s="21">
        <v>4308.227542709193</v>
      </c>
      <c r="R16" s="21">
        <v>84.19429215717855</v>
      </c>
      <c r="S16" s="21">
        <v>119.79863577016042</v>
      </c>
      <c r="T16" s="21">
        <v>209.78806342540324</v>
      </c>
      <c r="U16" s="54">
        <v>681.672829708897</v>
      </c>
      <c r="V16" s="54"/>
      <c r="W16" s="54">
        <v>274.33835415609224</v>
      </c>
      <c r="X16" s="54">
        <v>2351.120614468914</v>
      </c>
      <c r="Y16" s="21">
        <v>110.11988083432296</v>
      </c>
      <c r="Z16" s="21">
        <v>755.767942334801</v>
      </c>
      <c r="AA16" s="54">
        <v>293.95563758475043</v>
      </c>
      <c r="AB16" s="54">
        <v>809.8912121576213</v>
      </c>
      <c r="AC16" s="21">
        <v>65.09309321282677</v>
      </c>
      <c r="AD16" s="21">
        <v>2.0363098323991884</v>
      </c>
      <c r="AE16" s="21">
        <v>7.275381861040117</v>
      </c>
      <c r="AF16" s="21">
        <v>-131.13140546693595</v>
      </c>
      <c r="AG16" s="21">
        <v>0</v>
      </c>
      <c r="AH16" s="21"/>
    </row>
    <row r="17" spans="1:34" ht="15">
      <c r="A17" s="12">
        <v>1909</v>
      </c>
      <c r="B17" s="53">
        <v>9793.274363419643</v>
      </c>
      <c r="C17" s="53">
        <v>10273.555278199128</v>
      </c>
      <c r="D17" s="21">
        <v>191.94766128736669</v>
      </c>
      <c r="E17" s="54">
        <v>932.102284610942</v>
      </c>
      <c r="F17" s="21"/>
      <c r="G17" s="52">
        <v>1218.5885901194465</v>
      </c>
      <c r="H17" s="52">
        <v>1591.7381135633543</v>
      </c>
      <c r="I17" s="21">
        <v>-262.06077219401567</v>
      </c>
      <c r="J17" s="54">
        <f t="shared" si="0"/>
        <v>9500.443555144482</v>
      </c>
      <c r="K17" s="54">
        <v>9595.187355305461</v>
      </c>
      <c r="L17" s="21">
        <v>4671.479178165361</v>
      </c>
      <c r="M17" s="54">
        <v>1651.102849019168</v>
      </c>
      <c r="N17" s="54">
        <v>2786.094008559127</v>
      </c>
      <c r="O17" s="21">
        <v>73.79863398605185</v>
      </c>
      <c r="P17" s="21">
        <v>-168.54243414703203</v>
      </c>
      <c r="Q17" s="21">
        <v>4390.847021604097</v>
      </c>
      <c r="R17" s="21">
        <v>84.44751198650745</v>
      </c>
      <c r="S17" s="21">
        <v>120.15893798692971</v>
      </c>
      <c r="T17" s="21">
        <v>217.6149750789554</v>
      </c>
      <c r="U17" s="54">
        <v>1125.4964258839268</v>
      </c>
      <c r="V17" s="54"/>
      <c r="W17" s="54">
        <v>278.196571212271</v>
      </c>
      <c r="X17" s="54">
        <v>2465.220975663239</v>
      </c>
      <c r="Y17" s="21">
        <v>116.01243799448827</v>
      </c>
      <c r="Z17" s="21">
        <v>1056.9657478033319</v>
      </c>
      <c r="AA17" s="54">
        <v>316.53519003535524</v>
      </c>
      <c r="AB17" s="54">
        <v>913.1332872814967</v>
      </c>
      <c r="AC17" s="21">
        <v>65.47547977709863</v>
      </c>
      <c r="AD17" s="21">
        <v>2.0511938824159315</v>
      </c>
      <c r="AE17" s="21">
        <v>7.3285599903147975</v>
      </c>
      <c r="AF17" s="21">
        <v>-168.54243414703203</v>
      </c>
      <c r="AG17" s="21">
        <v>0</v>
      </c>
      <c r="AH17" s="21"/>
    </row>
    <row r="18" spans="1:34" ht="15">
      <c r="A18" s="12">
        <v>1910</v>
      </c>
      <c r="B18" s="53">
        <v>10470.921190571516</v>
      </c>
      <c r="C18" s="53">
        <v>10256.150969008071</v>
      </c>
      <c r="D18" s="21">
        <v>313.3558934888966</v>
      </c>
      <c r="E18" s="54">
        <v>1120.5230518079384</v>
      </c>
      <c r="F18" s="21"/>
      <c r="G18" s="52">
        <v>1475.416993793169</v>
      </c>
      <c r="H18" s="52">
        <v>2035.535351761505</v>
      </c>
      <c r="I18" s="21">
        <v>-15.042182636376362</v>
      </c>
      <c r="J18" s="54">
        <f t="shared" si="0"/>
        <v>9727.378769108751</v>
      </c>
      <c r="K18" s="54">
        <v>9748.799715381867</v>
      </c>
      <c r="L18" s="21">
        <v>4484.952228389591</v>
      </c>
      <c r="M18" s="54">
        <v>1997.126191578802</v>
      </c>
      <c r="N18" s="54">
        <v>3411.279865346448</v>
      </c>
      <c r="O18" s="21">
        <v>116.15716893154789</v>
      </c>
      <c r="P18" s="21">
        <v>-137.57811520466328</v>
      </c>
      <c r="Q18" s="21">
        <v>4217.529806100229</v>
      </c>
      <c r="R18" s="21">
        <v>79.86225040351104</v>
      </c>
      <c r="S18" s="21">
        <v>113.63464675271139</v>
      </c>
      <c r="T18" s="21">
        <v>227.60472790443686</v>
      </c>
      <c r="U18" s="54">
        <v>1429.7133894945046</v>
      </c>
      <c r="V18" s="54"/>
      <c r="W18" s="54">
        <v>289.50329746973034</v>
      </c>
      <c r="X18" s="54">
        <v>2588.692593261762</v>
      </c>
      <c r="Y18" s="21">
        <v>128.24181765366652</v>
      </c>
      <c r="Z18" s="21">
        <v>972.5783566099228</v>
      </c>
      <c r="AA18" s="54">
        <v>311.82509941157446</v>
      </c>
      <c r="AB18" s="54">
        <v>911.586358916959</v>
      </c>
      <c r="AC18" s="21">
        <v>103.05673634528308</v>
      </c>
      <c r="AD18" s="21">
        <v>3.219552780562496</v>
      </c>
      <c r="AE18" s="21">
        <v>11.502903697502665</v>
      </c>
      <c r="AF18" s="21">
        <v>-137.57811520466328</v>
      </c>
      <c r="AG18" s="21">
        <v>0</v>
      </c>
      <c r="AH18" s="21"/>
    </row>
    <row r="19" spans="1:34" ht="15">
      <c r="A19" s="12">
        <v>1911</v>
      </c>
      <c r="B19" s="53">
        <v>9546.568564064131</v>
      </c>
      <c r="C19" s="53">
        <v>9066.699935171177</v>
      </c>
      <c r="D19" s="21">
        <v>326.76685420823026</v>
      </c>
      <c r="E19" s="54">
        <v>1404.6732324724028</v>
      </c>
      <c r="F19" s="21"/>
      <c r="G19" s="52">
        <v>1746.6909552362056</v>
      </c>
      <c r="H19" s="52">
        <v>2310.247235766334</v>
      </c>
      <c r="I19" s="21">
        <v>-323.88746496557826</v>
      </c>
      <c r="J19" s="54">
        <f t="shared" si="0"/>
        <v>9040.855599893255</v>
      </c>
      <c r="K19" s="54">
        <v>9084.458380304404</v>
      </c>
      <c r="L19" s="21">
        <v>4918.395828474495</v>
      </c>
      <c r="M19" s="54">
        <v>1916.3051410155533</v>
      </c>
      <c r="N19" s="54">
        <v>3447.3575068519403</v>
      </c>
      <c r="O19" s="21">
        <v>127.05860840143681</v>
      </c>
      <c r="P19" s="21">
        <v>-170.66138881258658</v>
      </c>
      <c r="Q19" s="21">
        <v>4625.837650586715</v>
      </c>
      <c r="R19" s="21">
        <v>87.13371452921251</v>
      </c>
      <c r="S19" s="21">
        <v>123.98109019907304</v>
      </c>
      <c r="T19" s="21">
        <v>253.44800915726802</v>
      </c>
      <c r="U19" s="54">
        <v>1221.8179390335447</v>
      </c>
      <c r="V19" s="54"/>
      <c r="W19" s="54">
        <v>388.44134997343053</v>
      </c>
      <c r="X19" s="54">
        <v>2534.208254399688</v>
      </c>
      <c r="Y19" s="21">
        <v>134.67605647954352</v>
      </c>
      <c r="Z19" s="21">
        <v>1066.4296833653384</v>
      </c>
      <c r="AA19" s="54">
        <v>303.0551113798815</v>
      </c>
      <c r="AB19" s="54">
        <v>805.8656708808843</v>
      </c>
      <c r="AC19" s="21">
        <v>112.72869016067325</v>
      </c>
      <c r="AD19" s="21">
        <v>3.519784768976168</v>
      </c>
      <c r="AE19" s="21">
        <v>12.575580520967826</v>
      </c>
      <c r="AF19" s="21">
        <v>-170.66138881258658</v>
      </c>
      <c r="AG19" s="21">
        <v>0</v>
      </c>
      <c r="AH19" s="21"/>
    </row>
    <row r="20" spans="1:34" ht="15">
      <c r="A20" s="12">
        <v>1912</v>
      </c>
      <c r="B20" s="52">
        <v>8734.924605083183</v>
      </c>
      <c r="C20" s="52">
        <v>9967.430303621097</v>
      </c>
      <c r="D20" s="21">
        <v>249.14272793086738</v>
      </c>
      <c r="E20" s="21">
        <v>1296.3923845133809</v>
      </c>
      <c r="F20" s="21"/>
      <c r="G20" s="52">
        <v>1465.9259432531264</v>
      </c>
      <c r="H20" s="52">
        <v>2689.1366910469237</v>
      </c>
      <c r="I20" s="21">
        <v>-408.7845779923582</v>
      </c>
      <c r="J20" s="21">
        <f t="shared" si="0"/>
        <v>10028.117705368744</v>
      </c>
      <c r="K20" s="21">
        <v>10106.422198973209</v>
      </c>
      <c r="L20" s="21">
        <v>4372.856919685567</v>
      </c>
      <c r="M20" s="21">
        <v>968.6346643410459</v>
      </c>
      <c r="N20" s="21">
        <v>4057.4719968448226</v>
      </c>
      <c r="O20" s="21">
        <v>125.65426113862905</v>
      </c>
      <c r="P20" s="21">
        <v>-203.95875474309366</v>
      </c>
      <c r="Q20" s="21">
        <v>4116.595924643694</v>
      </c>
      <c r="R20" s="21">
        <v>73.29588093216228</v>
      </c>
      <c r="S20" s="21">
        <v>107.41217134968159</v>
      </c>
      <c r="T20" s="21">
        <v>370.49430096796135</v>
      </c>
      <c r="U20" s="21">
        <v>535.3848311980857</v>
      </c>
      <c r="V20" s="21"/>
      <c r="W20" s="21">
        <v>378.4001597083743</v>
      </c>
      <c r="X20" s="21">
        <v>1928.1707988909945</v>
      </c>
      <c r="Y20" s="21">
        <v>136.6086677790413</v>
      </c>
      <c r="Z20" s="21">
        <v>1286.830141652184</v>
      </c>
      <c r="AA20" s="21">
        <v>304.0154307263875</v>
      </c>
      <c r="AB20" s="21">
        <v>885.9243127068836</v>
      </c>
      <c r="AC20" s="21">
        <v>109.95732032732147</v>
      </c>
      <c r="AD20" s="21">
        <v>3.432656059174977</v>
      </c>
      <c r="AE20" s="21">
        <v>12.26428475213261</v>
      </c>
      <c r="AF20" s="21">
        <v>-205.32111192047344</v>
      </c>
      <c r="AG20" s="21">
        <v>1.362357177379781</v>
      </c>
      <c r="AH20" s="21"/>
    </row>
    <row r="21" spans="1:34" ht="15">
      <c r="A21" s="12">
        <v>1913</v>
      </c>
      <c r="B21" s="52">
        <v>9091.106783726296</v>
      </c>
      <c r="C21" s="52">
        <v>11363.178098325856</v>
      </c>
      <c r="D21" s="21">
        <v>216.6826278502758</v>
      </c>
      <c r="E21" s="21">
        <v>1040.298545611203</v>
      </c>
      <c r="F21" s="21"/>
      <c r="G21" s="52">
        <v>1134.392434781856</v>
      </c>
      <c r="H21" s="52">
        <v>2556.8850457215653</v>
      </c>
      <c r="I21" s="21">
        <v>-475.9627798809867</v>
      </c>
      <c r="J21" s="21">
        <f t="shared" si="0"/>
        <v>10695.377160167234</v>
      </c>
      <c r="K21" s="21">
        <v>10872.346775581622</v>
      </c>
      <c r="L21" s="21">
        <v>5214.893989821046</v>
      </c>
      <c r="M21" s="21">
        <v>957.2495360712294</v>
      </c>
      <c r="N21" s="21">
        <v>4480.641403349455</v>
      </c>
      <c r="O21" s="21">
        <v>123.14803577621754</v>
      </c>
      <c r="P21" s="21">
        <v>-300.11765119060453</v>
      </c>
      <c r="Q21" s="21">
        <v>4756.347723873743</v>
      </c>
      <c r="R21" s="21">
        <v>656.77567422541</v>
      </c>
      <c r="S21" s="21">
        <v>147.09241189806335</v>
      </c>
      <c r="T21" s="21">
        <v>364.5238390420199</v>
      </c>
      <c r="U21" s="21">
        <v>545.7549251313671</v>
      </c>
      <c r="V21" s="21"/>
      <c r="W21" s="21">
        <v>308.02535689925446</v>
      </c>
      <c r="X21" s="21">
        <v>2182.607338898547</v>
      </c>
      <c r="Y21" s="21">
        <v>141.54958860790387</v>
      </c>
      <c r="Z21" s="21">
        <v>1460.526436702787</v>
      </c>
      <c r="AA21" s="21">
        <v>306.3195476750506</v>
      </c>
      <c r="AB21" s="21">
        <v>936.5216654175533</v>
      </c>
      <c r="AC21" s="21">
        <v>106.96832370288845</v>
      </c>
      <c r="AD21" s="21">
        <v>3.35113760429409</v>
      </c>
      <c r="AE21" s="21">
        <v>12.828574469034992</v>
      </c>
      <c r="AF21" s="21">
        <v>-301.9979206001519</v>
      </c>
      <c r="AG21" s="21">
        <v>1.880269409547351</v>
      </c>
      <c r="AH21" s="21"/>
    </row>
    <row r="22" spans="1:34" ht="15">
      <c r="A22" s="12">
        <v>1914</v>
      </c>
      <c r="B22" s="52">
        <v>8942.040732880663</v>
      </c>
      <c r="C22" s="52">
        <v>10488.65902484503</v>
      </c>
      <c r="D22" s="21">
        <v>228.94712992029122</v>
      </c>
      <c r="E22" s="21">
        <v>865.5696669516941</v>
      </c>
      <c r="F22" s="21"/>
      <c r="G22" s="52">
        <v>1425.2198242772652</v>
      </c>
      <c r="H22" s="52">
        <v>2360.307103360488</v>
      </c>
      <c r="I22" s="21">
        <v>-559.2720588286529</v>
      </c>
      <c r="J22" s="21">
        <f t="shared" si="0"/>
        <v>10868.727364081346</v>
      </c>
      <c r="K22" s="21">
        <v>11062.0882808311</v>
      </c>
      <c r="L22" s="21">
        <v>4992.367843586656</v>
      </c>
      <c r="M22" s="21">
        <v>1165.7426036219556</v>
      </c>
      <c r="N22" s="21">
        <v>4446.405245349333</v>
      </c>
      <c r="O22" s="21">
        <v>129.1833062320995</v>
      </c>
      <c r="P22" s="21">
        <v>-322.5442229818553</v>
      </c>
      <c r="Q22" s="21">
        <v>4573.222264715631</v>
      </c>
      <c r="R22" s="21">
        <v>322.87706579026474</v>
      </c>
      <c r="S22" s="21">
        <v>211.72231133268727</v>
      </c>
      <c r="T22" s="21">
        <v>425.31399683342295</v>
      </c>
      <c r="U22" s="21">
        <v>706.1831858326527</v>
      </c>
      <c r="V22" s="21"/>
      <c r="W22" s="21">
        <v>267.07108110549603</v>
      </c>
      <c r="X22" s="21">
        <v>2130.997270114138</v>
      </c>
      <c r="Y22" s="21">
        <v>148.3188526766709</v>
      </c>
      <c r="Z22" s="21">
        <v>1447.931028435281</v>
      </c>
      <c r="AA22" s="21">
        <v>284.68644965704664</v>
      </c>
      <c r="AB22" s="21">
        <v>918.6542035903846</v>
      </c>
      <c r="AC22" s="21">
        <v>113.51543434892716</v>
      </c>
      <c r="AD22" s="21">
        <v>3.556721594943373</v>
      </c>
      <c r="AE22" s="21">
        <v>12.111150288228993</v>
      </c>
      <c r="AF22" s="21">
        <v>-324.5164553590744</v>
      </c>
      <c r="AG22" s="21">
        <v>1.9722323772191552</v>
      </c>
      <c r="AH22" s="21"/>
    </row>
    <row r="23" spans="1:34" ht="15">
      <c r="A23" s="12">
        <v>1915</v>
      </c>
      <c r="B23" s="52">
        <v>8979.869235487253</v>
      </c>
      <c r="C23" s="52">
        <v>9650.008659626728</v>
      </c>
      <c r="D23" s="21">
        <v>228.4082787610481</v>
      </c>
      <c r="E23" s="21">
        <v>705.586342493904</v>
      </c>
      <c r="F23" s="21"/>
      <c r="G23" s="52">
        <v>1977.9654763921437</v>
      </c>
      <c r="H23" s="52">
        <v>2443.334978528626</v>
      </c>
      <c r="I23" s="21">
        <v>-562.7466400709877</v>
      </c>
      <c r="J23" s="21">
        <f t="shared" si="0"/>
        <v>11523.690723116544</v>
      </c>
      <c r="K23" s="21">
        <v>11942.82135280081</v>
      </c>
      <c r="L23" s="21">
        <v>5271.4845812018075</v>
      </c>
      <c r="M23" s="21">
        <v>1479.3259279439312</v>
      </c>
      <c r="N23" s="21">
        <v>4659.278821411388</v>
      </c>
      <c r="O23" s="21">
        <v>124.34046640459377</v>
      </c>
      <c r="P23" s="21">
        <v>-543.4710960888586</v>
      </c>
      <c r="Q23" s="21">
        <v>4927.42693821923</v>
      </c>
      <c r="R23" s="21">
        <v>232.57326298125304</v>
      </c>
      <c r="S23" s="21">
        <v>241.59344241734772</v>
      </c>
      <c r="T23" s="21">
        <v>486.5383700376216</v>
      </c>
      <c r="U23" s="21">
        <v>940.0655632230546</v>
      </c>
      <c r="V23" s="21"/>
      <c r="W23" s="21">
        <v>215.12765488283634</v>
      </c>
      <c r="X23" s="21">
        <v>2281.0834541188347</v>
      </c>
      <c r="Y23" s="21">
        <v>161.79946920236054</v>
      </c>
      <c r="Z23" s="21">
        <v>1545.465325190285</v>
      </c>
      <c r="AA23" s="21">
        <v>287.4385893457276</v>
      </c>
      <c r="AB23" s="21">
        <v>882.6125133317446</v>
      </c>
      <c r="AC23" s="21">
        <v>109.82981102216344</v>
      </c>
      <c r="AD23" s="21">
        <v>3.435709385006279</v>
      </c>
      <c r="AE23" s="21">
        <v>11.074945997424052</v>
      </c>
      <c r="AF23" s="21">
        <v>-545.6880973772398</v>
      </c>
      <c r="AG23" s="21">
        <v>2.217001288381171</v>
      </c>
      <c r="AH23" s="21"/>
    </row>
    <row r="24" spans="1:34" ht="15">
      <c r="A24" s="12">
        <v>1916</v>
      </c>
      <c r="B24" s="52">
        <v>10643.99498801298</v>
      </c>
      <c r="C24" s="52">
        <v>10565.215962389608</v>
      </c>
      <c r="D24" s="21">
        <v>235.93718122053625</v>
      </c>
      <c r="E24" s="21">
        <v>579.0865702270972</v>
      </c>
      <c r="F24" s="21"/>
      <c r="G24" s="52">
        <v>2647.5028896884737</v>
      </c>
      <c r="H24" s="52">
        <v>2445.9145535756543</v>
      </c>
      <c r="I24" s="21">
        <v>-503.7034767289731</v>
      </c>
      <c r="J24" s="21">
        <f t="shared" si="0"/>
        <v>12387.51221361976</v>
      </c>
      <c r="K24" s="21">
        <v>12937.861675902408</v>
      </c>
      <c r="L24" s="21">
        <v>5342.777033649709</v>
      </c>
      <c r="M24" s="21">
        <v>1897.0363474684052</v>
      </c>
      <c r="N24" s="21">
        <v>4445.268873328068</v>
      </c>
      <c r="O24" s="21">
        <v>128.38958449679146</v>
      </c>
      <c r="P24" s="21">
        <v>-678.73904677944</v>
      </c>
      <c r="Q24" s="21">
        <v>5084.211807450821</v>
      </c>
      <c r="R24" s="21">
        <v>178.47714248004968</v>
      </c>
      <c r="S24" s="21">
        <v>256.0405829966485</v>
      </c>
      <c r="T24" s="21">
        <v>458.20581435269986</v>
      </c>
      <c r="U24" s="21">
        <v>1269.6429310517128</v>
      </c>
      <c r="V24" s="21"/>
      <c r="W24" s="21">
        <v>171.44791673888696</v>
      </c>
      <c r="X24" s="21">
        <v>2241.9728390196105</v>
      </c>
      <c r="Y24" s="21">
        <v>175.37913961672248</v>
      </c>
      <c r="Z24" s="21">
        <v>1298.4787359777729</v>
      </c>
      <c r="AA24" s="21">
        <v>304.0154307263874</v>
      </c>
      <c r="AB24" s="21">
        <v>958.0235788183916</v>
      </c>
      <c r="AC24" s="21">
        <v>112.3440448912895</v>
      </c>
      <c r="AD24" s="21">
        <v>3.529383356104594</v>
      </c>
      <c r="AE24" s="21">
        <v>12.516156249397374</v>
      </c>
      <c r="AF24" s="21">
        <v>-680.2455337541817</v>
      </c>
      <c r="AG24" s="21">
        <v>1.5064869747417</v>
      </c>
      <c r="AH24" s="21"/>
    </row>
    <row r="25" spans="1:34" ht="15">
      <c r="A25" s="12">
        <v>1917</v>
      </c>
      <c r="B25" s="52">
        <v>12007.174347756954</v>
      </c>
      <c r="C25" s="52">
        <v>10492.685691383056</v>
      </c>
      <c r="D25" s="21">
        <v>235.8177051662694</v>
      </c>
      <c r="E25" s="21">
        <v>1271.0974513519593</v>
      </c>
      <c r="F25" s="21"/>
      <c r="G25" s="52">
        <v>3249.041750562776</v>
      </c>
      <c r="H25" s="52">
        <v>2527.788051633026</v>
      </c>
      <c r="I25" s="21">
        <v>-565.7415525672925</v>
      </c>
      <c r="J25" s="21">
        <f t="shared" si="0"/>
        <v>12329.47390460185</v>
      </c>
      <c r="K25" s="21">
        <v>13428.211132342749</v>
      </c>
      <c r="L25" s="21">
        <v>5759.319680283169</v>
      </c>
      <c r="M25" s="21">
        <v>1983.2049828751246</v>
      </c>
      <c r="N25" s="21">
        <v>5506.797660004898</v>
      </c>
      <c r="O25" s="21">
        <v>132.18404312590525</v>
      </c>
      <c r="P25" s="21">
        <v>-1230.9212708668053</v>
      </c>
      <c r="Q25" s="21">
        <v>5528.371125302554</v>
      </c>
      <c r="R25" s="21">
        <v>188.65235025572298</v>
      </c>
      <c r="S25" s="21">
        <v>224.88549568052693</v>
      </c>
      <c r="T25" s="21">
        <v>485.7784930652291</v>
      </c>
      <c r="U25" s="21">
        <v>1219.5590972840207</v>
      </c>
      <c r="V25" s="21"/>
      <c r="W25" s="21">
        <v>349.72187923698385</v>
      </c>
      <c r="X25" s="21">
        <v>2193.824101677591</v>
      </c>
      <c r="Y25" s="21">
        <v>181.53758865467637</v>
      </c>
      <c r="Z25" s="21">
        <v>2225.0649287299825</v>
      </c>
      <c r="AA25" s="21">
        <v>293.7749109545513</v>
      </c>
      <c r="AB25" s="21">
        <v>945.7649150682016</v>
      </c>
      <c r="AC25" s="21">
        <v>113.07752713910696</v>
      </c>
      <c r="AD25" s="21">
        <v>3.6173070466080954</v>
      </c>
      <c r="AE25" s="21">
        <v>15.489208940190203</v>
      </c>
      <c r="AF25" s="21">
        <v>-1232.272161352019</v>
      </c>
      <c r="AG25" s="21">
        <v>1.3508904852138464</v>
      </c>
      <c r="AH25" s="21"/>
    </row>
    <row r="26" spans="1:34" ht="15">
      <c r="A26" s="12">
        <v>1918</v>
      </c>
      <c r="B26" s="52">
        <v>11046.517654806259</v>
      </c>
      <c r="C26" s="52">
        <v>10108.13640664062</v>
      </c>
      <c r="D26" s="21">
        <v>278.7595616778172</v>
      </c>
      <c r="E26" s="21">
        <v>1000.6446205984291</v>
      </c>
      <c r="F26" s="21"/>
      <c r="G26" s="52">
        <v>2762.8156373701136</v>
      </c>
      <c r="H26" s="52">
        <v>2358.8246538027606</v>
      </c>
      <c r="I26" s="21">
        <v>-469.4648076160463</v>
      </c>
      <c r="J26" s="21">
        <f t="shared" si="0"/>
        <v>11396.782501888025</v>
      </c>
      <c r="K26" s="21">
        <v>12648.287081434768</v>
      </c>
      <c r="L26" s="21">
        <v>5460.928276125633</v>
      </c>
      <c r="M26" s="21">
        <v>1678.7343580184677</v>
      </c>
      <c r="N26" s="21">
        <v>5493.072599135605</v>
      </c>
      <c r="O26" s="21">
        <v>140.3634083768049</v>
      </c>
      <c r="P26" s="21">
        <v>-1391.8679879235474</v>
      </c>
      <c r="Q26" s="21">
        <v>5252.241982175123</v>
      </c>
      <c r="R26" s="21">
        <v>147.35075854782565</v>
      </c>
      <c r="S26" s="21">
        <v>270.8423428985837</v>
      </c>
      <c r="T26" s="21">
        <v>380.4812554622632</v>
      </c>
      <c r="U26" s="21">
        <v>1058.248711511735</v>
      </c>
      <c r="V26" s="21"/>
      <c r="W26" s="21">
        <v>267.3273350488788</v>
      </c>
      <c r="X26" s="21">
        <v>2200.9045066973817</v>
      </c>
      <c r="Y26" s="21">
        <v>232.40886198210242</v>
      </c>
      <c r="Z26" s="21">
        <v>2172.410973754868</v>
      </c>
      <c r="AA26" s="21">
        <v>281.61429372549577</v>
      </c>
      <c r="AB26" s="21">
        <v>936.6770923193277</v>
      </c>
      <c r="AC26" s="21">
        <v>117.37252418840096</v>
      </c>
      <c r="AD26" s="21">
        <v>3.8741301810563464</v>
      </c>
      <c r="AE26" s="21">
        <v>19.116754007347584</v>
      </c>
      <c r="AF26" s="21">
        <v>-1392.6674327688854</v>
      </c>
      <c r="AG26" s="21">
        <v>0.7994448453381131</v>
      </c>
      <c r="AH26" s="21"/>
    </row>
    <row r="27" spans="1:34" ht="15">
      <c r="A27" s="12">
        <v>1919</v>
      </c>
      <c r="B27" s="52">
        <v>11354.747510229778</v>
      </c>
      <c r="C27" s="52">
        <v>10629.044826667228</v>
      </c>
      <c r="D27" s="21">
        <v>282.30484206444714</v>
      </c>
      <c r="E27" s="21">
        <v>1518.9815937197554</v>
      </c>
      <c r="F27" s="21"/>
      <c r="G27" s="52">
        <v>2744.18084618101</v>
      </c>
      <c r="H27" s="52">
        <v>3115.0854923745856</v>
      </c>
      <c r="I27" s="21">
        <v>-444.18651377075474</v>
      </c>
      <c r="J27" s="21">
        <f t="shared" si="0"/>
        <v>12298.901392055874</v>
      </c>
      <c r="K27" s="21">
        <v>13198.183817877747</v>
      </c>
      <c r="L27" s="21">
        <v>6361.977803565046</v>
      </c>
      <c r="M27" s="21">
        <v>1600.948670804131</v>
      </c>
      <c r="N27" s="21">
        <v>5849.861402150599</v>
      </c>
      <c r="O27" s="21">
        <v>148.96863315330688</v>
      </c>
      <c r="P27" s="21">
        <v>-1048.2510589751803</v>
      </c>
      <c r="Q27" s="21">
        <v>5812.224432217233</v>
      </c>
      <c r="R27" s="21">
        <v>509.5376507728805</v>
      </c>
      <c r="S27" s="21">
        <v>245.35496747317163</v>
      </c>
      <c r="T27" s="21">
        <v>458.9656913250924</v>
      </c>
      <c r="U27" s="21">
        <v>919.8954392468767</v>
      </c>
      <c r="V27" s="21">
        <v>3.6026732738257703</v>
      </c>
      <c r="W27" s="21">
        <v>408.1212541196855</v>
      </c>
      <c r="X27" s="21">
        <v>2618.568412218541</v>
      </c>
      <c r="Y27" s="21">
        <v>250.95692056453206</v>
      </c>
      <c r="Z27" s="21">
        <v>2313.9108718884336</v>
      </c>
      <c r="AA27" s="21">
        <v>292.6228524802197</v>
      </c>
      <c r="AB27" s="21">
        <v>721.2461049324772</v>
      </c>
      <c r="AC27" s="21">
        <v>120.3960901144478</v>
      </c>
      <c r="AD27" s="21">
        <v>4.833829292364954</v>
      </c>
      <c r="AE27" s="21">
        <v>23.738713746494117</v>
      </c>
      <c r="AF27" s="21">
        <v>-1212.5594442900515</v>
      </c>
      <c r="AG27" s="21">
        <v>164.3083853148712</v>
      </c>
      <c r="AH27" s="21"/>
    </row>
    <row r="28" spans="1:34" ht="15">
      <c r="A28" s="12">
        <v>1920</v>
      </c>
      <c r="B28" s="52">
        <v>10917.147443606813</v>
      </c>
      <c r="C28" s="52">
        <v>10626.173826831233</v>
      </c>
      <c r="D28" s="21">
        <v>277.79039435509173</v>
      </c>
      <c r="E28" s="21">
        <v>2298.801592368019</v>
      </c>
      <c r="F28" s="21"/>
      <c r="G28" s="52">
        <v>2018.1994311067324</v>
      </c>
      <c r="H28" s="52">
        <v>2989.274877696536</v>
      </c>
      <c r="I28" s="21">
        <v>-651.9061745565331</v>
      </c>
      <c r="J28" s="21">
        <f t="shared" si="0"/>
        <v>12275.69437583121</v>
      </c>
      <c r="K28" s="21">
        <v>13129.723158628247</v>
      </c>
      <c r="L28" s="21">
        <v>5880.765927010257</v>
      </c>
      <c r="M28" s="21">
        <v>1694.6082878597608</v>
      </c>
      <c r="N28" s="21">
        <v>5968.254503597853</v>
      </c>
      <c r="O28" s="21">
        <v>131.7741536256593</v>
      </c>
      <c r="P28" s="21">
        <v>-985.8029364226963</v>
      </c>
      <c r="Q28" s="21">
        <v>5305.677860453954</v>
      </c>
      <c r="R28" s="21">
        <v>590.7998996315897</v>
      </c>
      <c r="S28" s="21">
        <v>237.84794282540582</v>
      </c>
      <c r="T28" s="21">
        <v>441.27141325366614</v>
      </c>
      <c r="U28" s="21">
        <v>881.6950155763476</v>
      </c>
      <c r="V28" s="21">
        <v>11.16461167945535</v>
      </c>
      <c r="W28" s="21">
        <v>650.900597404869</v>
      </c>
      <c r="X28" s="21">
        <v>2647.697754992761</v>
      </c>
      <c r="Y28" s="21">
        <v>298.6711126647127</v>
      </c>
      <c r="Z28" s="21">
        <v>2122.306963385419</v>
      </c>
      <c r="AA28" s="21">
        <v>276.8780533310214</v>
      </c>
      <c r="AB28" s="21">
        <v>1015.6714907721716</v>
      </c>
      <c r="AC28" s="21">
        <v>115.85036040757606</v>
      </c>
      <c r="AD28" s="21">
        <v>3.8199733075028015</v>
      </c>
      <c r="AE28" s="21">
        <v>12.103819910580418</v>
      </c>
      <c r="AF28" s="21">
        <v>-1149.4716705256512</v>
      </c>
      <c r="AG28" s="21">
        <v>163.66873410295483</v>
      </c>
      <c r="AH28" s="21"/>
    </row>
    <row r="29" spans="1:34" ht="15">
      <c r="A29" s="12">
        <v>1921</v>
      </c>
      <c r="B29" s="52">
        <v>11301.618194456796</v>
      </c>
      <c r="C29" s="52">
        <v>10630.93909845173</v>
      </c>
      <c r="D29" s="21">
        <v>253.92572427431134</v>
      </c>
      <c r="E29" s="21">
        <v>2123.7578784994416</v>
      </c>
      <c r="F29" s="21"/>
      <c r="G29" s="52">
        <v>2345.733174827763</v>
      </c>
      <c r="H29" s="52">
        <v>3149.6755424839107</v>
      </c>
      <c r="I29" s="21">
        <v>-408.0300304448428</v>
      </c>
      <c r="J29" s="21">
        <f t="shared" si="0"/>
        <v>12962.929493547565</v>
      </c>
      <c r="K29" s="21">
        <v>14070.90328933124</v>
      </c>
      <c r="L29" s="21">
        <v>6238.419315149013</v>
      </c>
      <c r="M29" s="21">
        <v>1803.929453744842</v>
      </c>
      <c r="N29" s="21">
        <v>6465.622275225154</v>
      </c>
      <c r="O29" s="21">
        <v>141.5486080279812</v>
      </c>
      <c r="P29" s="21">
        <v>-1249.5224038116553</v>
      </c>
      <c r="Q29" s="21">
        <v>5570.9358941893015</v>
      </c>
      <c r="R29" s="21">
        <v>649.5404310772159</v>
      </c>
      <c r="S29" s="21">
        <v>305.48634832136764</v>
      </c>
      <c r="T29" s="21">
        <v>459.3999067378881</v>
      </c>
      <c r="U29" s="21">
        <v>1007.0094213475207</v>
      </c>
      <c r="V29" s="21">
        <v>13.52412790767355</v>
      </c>
      <c r="W29" s="21">
        <v>620.3729283897228</v>
      </c>
      <c r="X29" s="21">
        <v>2559.192723609708</v>
      </c>
      <c r="Y29" s="21">
        <v>306.6921731852825</v>
      </c>
      <c r="Z29" s="21">
        <v>2620.3854624513106</v>
      </c>
      <c r="AA29" s="21">
        <v>283.34238143699304</v>
      </c>
      <c r="AB29" s="21">
        <v>1031.7448226178808</v>
      </c>
      <c r="AC29" s="21">
        <v>126.33832975255278</v>
      </c>
      <c r="AD29" s="21">
        <v>4.085142390956327</v>
      </c>
      <c r="AE29" s="21">
        <v>11.125135884472083</v>
      </c>
      <c r="AF29" s="21">
        <v>-1487.3967244117223</v>
      </c>
      <c r="AG29" s="21">
        <v>237.87432060006708</v>
      </c>
      <c r="AH29" s="21"/>
    </row>
    <row r="30" spans="1:34" ht="15">
      <c r="A30" s="12">
        <v>1922</v>
      </c>
      <c r="B30" s="52">
        <v>12586.431276232199</v>
      </c>
      <c r="C30" s="52">
        <v>10957.862939955186</v>
      </c>
      <c r="D30" s="21">
        <v>308.70705438974477</v>
      </c>
      <c r="E30" s="21">
        <v>1742.2686239258358</v>
      </c>
      <c r="F30" s="21"/>
      <c r="G30" s="52">
        <v>3043.0138720389436</v>
      </c>
      <c r="H30" s="52">
        <v>2992.0288099790614</v>
      </c>
      <c r="I30" s="21">
        <v>-290.64532213943323</v>
      </c>
      <c r="J30" s="21">
        <f t="shared" si="0"/>
        <v>14067.722804650448</v>
      </c>
      <c r="K30" s="21">
        <v>15480.9554506195</v>
      </c>
      <c r="L30" s="21">
        <v>7015.138680656583</v>
      </c>
      <c r="M30" s="21">
        <v>1958.7502023217005</v>
      </c>
      <c r="N30" s="21">
        <v>7040.0742348197955</v>
      </c>
      <c r="O30" s="21">
        <v>144.4419164567868</v>
      </c>
      <c r="P30" s="21">
        <v>-1557.6745624258385</v>
      </c>
      <c r="Q30" s="21">
        <v>6213.487296733427</v>
      </c>
      <c r="R30" s="21">
        <v>783.6517007639109</v>
      </c>
      <c r="S30" s="21">
        <v>372.23540714897604</v>
      </c>
      <c r="T30" s="21">
        <v>530.5026805831898</v>
      </c>
      <c r="U30" s="21">
        <v>1168.7451571447075</v>
      </c>
      <c r="V30" s="21">
        <v>14.841259465039972</v>
      </c>
      <c r="W30" s="21">
        <v>491.91741426769676</v>
      </c>
      <c r="X30" s="21">
        <v>2532.7630404121182</v>
      </c>
      <c r="Y30" s="21">
        <v>310.06319208305825</v>
      </c>
      <c r="Z30" s="21">
        <v>3165.53569877087</v>
      </c>
      <c r="AA30" s="21">
        <v>289.8067095429647</v>
      </c>
      <c r="AB30" s="21">
        <v>1067.6672924733123</v>
      </c>
      <c r="AC30" s="21">
        <v>130.04868283700637</v>
      </c>
      <c r="AD30" s="21">
        <v>4.168013301854351</v>
      </c>
      <c r="AE30" s="21">
        <v>10.225220317926079</v>
      </c>
      <c r="AF30" s="21">
        <v>-1765.060567679619</v>
      </c>
      <c r="AG30" s="21">
        <v>207.38600525378055</v>
      </c>
      <c r="AH30" s="21"/>
    </row>
    <row r="31" spans="1:34" ht="15">
      <c r="A31" s="12">
        <v>1923</v>
      </c>
      <c r="B31" s="52">
        <v>12526.972522017883</v>
      </c>
      <c r="C31" s="52">
        <v>10834.50281663664</v>
      </c>
      <c r="D31" s="21">
        <v>332.66953645840675</v>
      </c>
      <c r="E31" s="21">
        <v>1751.1091967679768</v>
      </c>
      <c r="F31" s="21"/>
      <c r="G31" s="52">
        <v>3344.108815260721</v>
      </c>
      <c r="H31" s="52">
        <v>2852.2534795032725</v>
      </c>
      <c r="I31" s="21">
        <v>-867.6613807304873</v>
      </c>
      <c r="J31" s="21">
        <f t="shared" si="0"/>
        <v>14689.083007594627</v>
      </c>
      <c r="K31" s="21">
        <v>16402.41549397475</v>
      </c>
      <c r="L31" s="21">
        <v>7126.463400713942</v>
      </c>
      <c r="M31" s="21">
        <v>2248.174111746738</v>
      </c>
      <c r="N31" s="21">
        <v>7404.080308485315</v>
      </c>
      <c r="O31" s="21">
        <v>157.90579535353373</v>
      </c>
      <c r="P31" s="21">
        <v>-1871.2382817336559</v>
      </c>
      <c r="Q31" s="21">
        <v>6226.791066780356</v>
      </c>
      <c r="R31" s="21">
        <v>756.185796223745</v>
      </c>
      <c r="S31" s="21">
        <v>495.44591907388553</v>
      </c>
      <c r="T31" s="21">
        <v>520.8413876484847</v>
      </c>
      <c r="U31" s="21">
        <v>1378.5122036395123</v>
      </c>
      <c r="V31" s="21">
        <v>21.82297679474583</v>
      </c>
      <c r="W31" s="21">
        <v>504.1568536594851</v>
      </c>
      <c r="X31" s="21">
        <v>2550.057467593313</v>
      </c>
      <c r="Y31" s="21">
        <v>316.45060524600814</v>
      </c>
      <c r="Z31" s="21">
        <v>3465.14679408446</v>
      </c>
      <c r="AA31" s="21">
        <v>302.22333976631626</v>
      </c>
      <c r="AB31" s="21">
        <v>1069.5667111654677</v>
      </c>
      <c r="AC31" s="21">
        <v>143.33219106548069</v>
      </c>
      <c r="AD31" s="21">
        <v>4.418757910074622</v>
      </c>
      <c r="AE31" s="21">
        <v>10.154846377978433</v>
      </c>
      <c r="AF31" s="21">
        <v>-2020.4847083896332</v>
      </c>
      <c r="AG31" s="21">
        <v>149.24642665597727</v>
      </c>
      <c r="AH31" s="21"/>
    </row>
    <row r="32" spans="1:34" ht="15">
      <c r="A32" s="12">
        <v>1924</v>
      </c>
      <c r="B32" s="52">
        <v>13793.540304804175</v>
      </c>
      <c r="C32" s="52">
        <v>12076.31954544087</v>
      </c>
      <c r="D32" s="21">
        <v>329.7205049027827</v>
      </c>
      <c r="E32" s="21">
        <v>1422.3670325263613</v>
      </c>
      <c r="F32" s="21"/>
      <c r="G32" s="52">
        <v>4302.349367526726</v>
      </c>
      <c r="H32" s="52">
        <v>3142.846576403321</v>
      </c>
      <c r="I32" s="21">
        <v>-1326.7626608066785</v>
      </c>
      <c r="J32" s="21">
        <f t="shared" si="0"/>
        <v>16047.425784141928</v>
      </c>
      <c r="K32" s="21">
        <v>17816.498483994677</v>
      </c>
      <c r="L32" s="21">
        <v>8163.05330203022</v>
      </c>
      <c r="M32" s="21">
        <v>2388.652621920672</v>
      </c>
      <c r="N32" s="21">
        <v>7808.847883621643</v>
      </c>
      <c r="O32" s="21">
        <v>159.33895431065824</v>
      </c>
      <c r="P32" s="21">
        <v>-1928.4116541634057</v>
      </c>
      <c r="Q32" s="21">
        <v>7282.289710336326</v>
      </c>
      <c r="R32" s="21">
        <v>694.515697224396</v>
      </c>
      <c r="S32" s="21">
        <v>495.0337386338178</v>
      </c>
      <c r="T32" s="21">
        <v>575.4439758075484</v>
      </c>
      <c r="U32" s="21">
        <v>1514.2858875093432</v>
      </c>
      <c r="V32" s="21">
        <v>22.420218748162373</v>
      </c>
      <c r="W32" s="21">
        <v>400.1173210085949</v>
      </c>
      <c r="X32" s="21">
        <v>2803.2889935436533</v>
      </c>
      <c r="Y32" s="21">
        <v>328.67284114932113</v>
      </c>
      <c r="Z32" s="21">
        <v>3626.787577759417</v>
      </c>
      <c r="AA32" s="21">
        <v>303.2473917434997</v>
      </c>
      <c r="AB32" s="21">
        <v>1111.6930050750202</v>
      </c>
      <c r="AC32" s="21">
        <v>142.94753783563965</v>
      </c>
      <c r="AD32" s="21">
        <v>4.48067489450603</v>
      </c>
      <c r="AE32" s="21">
        <v>11.91074158051256</v>
      </c>
      <c r="AF32" s="21">
        <v>-2043.8086920070714</v>
      </c>
      <c r="AG32" s="21">
        <v>115.39703784366554</v>
      </c>
      <c r="AH32" s="21"/>
    </row>
    <row r="33" spans="1:34" ht="15">
      <c r="A33" s="12">
        <v>1925</v>
      </c>
      <c r="B33" s="52">
        <v>15454.197267275355</v>
      </c>
      <c r="C33" s="52">
        <v>13790.043304412604</v>
      </c>
      <c r="D33" s="21">
        <v>327.68286670200456</v>
      </c>
      <c r="E33" s="21">
        <v>1974.508400452978</v>
      </c>
      <c r="F33" s="21"/>
      <c r="G33" s="52">
        <v>4577.548537015515</v>
      </c>
      <c r="H33" s="52">
        <v>3961.702706757348</v>
      </c>
      <c r="I33" s="21">
        <v>-1052.7121673067295</v>
      </c>
      <c r="J33" s="21">
        <f t="shared" si="0"/>
        <v>16921.71145223299</v>
      </c>
      <c r="K33" s="21">
        <v>18459.688593942577</v>
      </c>
      <c r="L33" s="21">
        <v>8398.6508712463</v>
      </c>
      <c r="M33" s="21">
        <v>2680.826262080482</v>
      </c>
      <c r="N33" s="21">
        <v>7868.739674874607</v>
      </c>
      <c r="O33" s="21">
        <v>160.37769089389903</v>
      </c>
      <c r="P33" s="21">
        <v>-1698.3548326034856</v>
      </c>
      <c r="Q33" s="21">
        <v>7598.653966909493</v>
      </c>
      <c r="R33" s="21">
        <v>619.6028547152667</v>
      </c>
      <c r="S33" s="21">
        <v>442.80323189749754</v>
      </c>
      <c r="T33" s="21">
        <v>624.5103174534665</v>
      </c>
      <c r="U33" s="21">
        <v>1653.4279229005608</v>
      </c>
      <c r="V33" s="21">
        <v>23.311484350743395</v>
      </c>
      <c r="W33" s="21">
        <v>538.4270129002139</v>
      </c>
      <c r="X33" s="21">
        <v>3105.7508659774353</v>
      </c>
      <c r="Y33" s="21">
        <v>346.0360336642816</v>
      </c>
      <c r="Z33" s="21">
        <v>3648.7062611082374</v>
      </c>
      <c r="AA33" s="21">
        <v>311.0557880695248</v>
      </c>
      <c r="AB33" s="21">
        <v>792.385131676462</v>
      </c>
      <c r="AC33" s="21">
        <v>141.4110557509238</v>
      </c>
      <c r="AD33" s="21">
        <v>4.4139608968261195</v>
      </c>
      <c r="AE33" s="21">
        <v>14.55267424614912</v>
      </c>
      <c r="AF33" s="21">
        <v>-1827.6797215885945</v>
      </c>
      <c r="AG33" s="21">
        <v>129.32488898510877</v>
      </c>
      <c r="AH33" s="21"/>
    </row>
    <row r="34" spans="1:34" ht="15">
      <c r="A34" s="12">
        <v>1926</v>
      </c>
      <c r="B34" s="52">
        <v>15433.12268552096</v>
      </c>
      <c r="C34" s="52">
        <v>14085.341845635965</v>
      </c>
      <c r="D34" s="21">
        <v>329.9991025521252</v>
      </c>
      <c r="E34" s="21">
        <v>1979.2847220795513</v>
      </c>
      <c r="F34" s="21"/>
      <c r="G34" s="52">
        <v>4754.274537759681</v>
      </c>
      <c r="H34" s="52">
        <v>4257.94084544071</v>
      </c>
      <c r="I34" s="21">
        <v>-1267.3308373239481</v>
      </c>
      <c r="J34" s="21">
        <f t="shared" si="0"/>
        <v>17448.313856179568</v>
      </c>
      <c r="K34" s="21">
        <v>18886.741150712274</v>
      </c>
      <c r="L34" s="21">
        <v>8281.516558060239</v>
      </c>
      <c r="M34" s="21">
        <v>2699.645079465147</v>
      </c>
      <c r="N34" s="21">
        <v>8382.405105187454</v>
      </c>
      <c r="O34" s="21">
        <v>163.45775248725707</v>
      </c>
      <c r="P34" s="21">
        <v>-1601.885047019966</v>
      </c>
      <c r="Q34" s="21">
        <v>7470.936925763524</v>
      </c>
      <c r="R34" s="21">
        <v>653.2738632931196</v>
      </c>
      <c r="S34" s="21">
        <v>436.8072659439519</v>
      </c>
      <c r="T34" s="21">
        <v>775.4001733999847</v>
      </c>
      <c r="U34" s="21">
        <v>1622.4792881650208</v>
      </c>
      <c r="V34" s="21">
        <v>27.506252497055698</v>
      </c>
      <c r="W34" s="21">
        <v>558.3804060947392</v>
      </c>
      <c r="X34" s="21">
        <v>3284.165598804876</v>
      </c>
      <c r="Y34" s="21">
        <v>357.8005413987809</v>
      </c>
      <c r="Z34" s="21">
        <v>3675.674325184301</v>
      </c>
      <c r="AA34" s="21">
        <v>316.9440869383307</v>
      </c>
      <c r="AB34" s="21">
        <v>1115.9679374438902</v>
      </c>
      <c r="AC34" s="21">
        <v>144.35524056888687</v>
      </c>
      <c r="AD34" s="21">
        <v>4.534182028327946</v>
      </c>
      <c r="AE34" s="21">
        <v>14.56832989004227</v>
      </c>
      <c r="AF34" s="21">
        <v>-1813.568918986736</v>
      </c>
      <c r="AG34" s="21">
        <v>211.68387196676997</v>
      </c>
      <c r="AH34" s="21"/>
    </row>
    <row r="35" spans="1:34" ht="15">
      <c r="A35" s="12">
        <v>1927</v>
      </c>
      <c r="B35" s="52">
        <v>15195.735783273258</v>
      </c>
      <c r="C35" s="52">
        <v>13432.725414934195</v>
      </c>
      <c r="D35" s="21">
        <v>338.3662990644664</v>
      </c>
      <c r="E35" s="21">
        <v>2346.9290223235007</v>
      </c>
      <c r="F35" s="21"/>
      <c r="G35" s="52">
        <v>5268.392338773738</v>
      </c>
      <c r="H35" s="52">
        <v>4769.989783396384</v>
      </c>
      <c r="I35" s="21">
        <v>-1309.8643267006823</v>
      </c>
      <c r="J35" s="21">
        <f t="shared" si="0"/>
        <v>18136.486189834162</v>
      </c>
      <c r="K35" s="21">
        <v>19421.51450479208</v>
      </c>
      <c r="L35" s="21">
        <v>8841.199267064068</v>
      </c>
      <c r="M35" s="21">
        <v>3005.7754181129144</v>
      </c>
      <c r="N35" s="21">
        <v>8058.312884672927</v>
      </c>
      <c r="O35" s="21">
        <v>167.0043396771454</v>
      </c>
      <c r="P35" s="21">
        <v>-1452.0326546350668</v>
      </c>
      <c r="Q35" s="21">
        <v>7861.357140581655</v>
      </c>
      <c r="R35" s="21">
        <v>833.3176662102046</v>
      </c>
      <c r="S35" s="21">
        <v>513.251512548186</v>
      </c>
      <c r="T35" s="21">
        <v>867.4538409126806</v>
      </c>
      <c r="U35" s="21">
        <v>1778.6268003923906</v>
      </c>
      <c r="V35" s="21">
        <v>31.55676256696905</v>
      </c>
      <c r="W35" s="21">
        <v>670.3380689840485</v>
      </c>
      <c r="X35" s="21">
        <v>3236.990323730901</v>
      </c>
      <c r="Y35" s="21">
        <v>328.889232070171</v>
      </c>
      <c r="Z35" s="21">
        <v>3322.235897284958</v>
      </c>
      <c r="AA35" s="21">
        <v>330.8967951274575</v>
      </c>
      <c r="AB35" s="21">
        <v>1133.6109600485304</v>
      </c>
      <c r="AC35" s="21">
        <v>148.9212481932681</v>
      </c>
      <c r="AD35" s="21">
        <v>4.668233653495097</v>
      </c>
      <c r="AE35" s="21">
        <v>13.414857830382203</v>
      </c>
      <c r="AF35" s="21">
        <v>-1608.6478166658874</v>
      </c>
      <c r="AG35" s="21">
        <v>156.6151620308206</v>
      </c>
      <c r="AH35" s="21"/>
    </row>
    <row r="36" spans="1:34" ht="15">
      <c r="A36" s="12">
        <v>1928</v>
      </c>
      <c r="B36" s="52">
        <v>16318.219225882667</v>
      </c>
      <c r="C36" s="52">
        <v>14353.917035198592</v>
      </c>
      <c r="D36" s="21">
        <v>348.173845258869</v>
      </c>
      <c r="E36" s="21">
        <v>2832.45702540052</v>
      </c>
      <c r="F36" s="21"/>
      <c r="G36" s="52">
        <v>5070.760116703975</v>
      </c>
      <c r="H36" s="52">
        <v>4811.058123008331</v>
      </c>
      <c r="I36" s="21">
        <v>-1207.275342678986</v>
      </c>
      <c r="J36" s="21">
        <f t="shared" si="0"/>
        <v>19536.022931463183</v>
      </c>
      <c r="K36" s="21">
        <v>20205.86651895695</v>
      </c>
      <c r="L36" s="21">
        <v>9096.160251271232</v>
      </c>
      <c r="M36" s="21">
        <v>3654.8731941915175</v>
      </c>
      <c r="N36" s="21">
        <v>7835.432387363627</v>
      </c>
      <c r="O36" s="21">
        <v>172.22661482613387</v>
      </c>
      <c r="P36" s="21">
        <v>-842.0702023199007</v>
      </c>
      <c r="Q36" s="21">
        <v>8153.052989051154</v>
      </c>
      <c r="R36" s="21">
        <v>798.0076228568794</v>
      </c>
      <c r="S36" s="21">
        <v>494.77799660081985</v>
      </c>
      <c r="T36" s="21">
        <v>723.8370931304911</v>
      </c>
      <c r="U36" s="21">
        <v>2301.723490980417</v>
      </c>
      <c r="V36" s="21">
        <v>34.13971663231225</v>
      </c>
      <c r="W36" s="21">
        <v>798.5549216710692</v>
      </c>
      <c r="X36" s="21">
        <v>3541.478644230103</v>
      </c>
      <c r="Y36" s="21">
        <v>353.36494881661355</v>
      </c>
      <c r="Z36" s="21">
        <v>2744.943126431251</v>
      </c>
      <c r="AA36" s="21">
        <v>339.08921094492644</v>
      </c>
      <c r="AB36" s="21">
        <v>1173.8496564233267</v>
      </c>
      <c r="AC36" s="21">
        <v>153.21881776861875</v>
      </c>
      <c r="AD36" s="21">
        <v>4.800374030771587</v>
      </c>
      <c r="AE36" s="21">
        <v>14.207423026743541</v>
      </c>
      <c r="AF36" s="21">
        <v>-1037.3453961259183</v>
      </c>
      <c r="AG36" s="21">
        <v>195.27519380601768</v>
      </c>
      <c r="AH36" s="21"/>
    </row>
    <row r="37" spans="1:34" ht="15">
      <c r="A37" s="12">
        <v>1929</v>
      </c>
      <c r="B37" s="52">
        <v>17503.5320746051</v>
      </c>
      <c r="C37" s="52">
        <v>15157.11629158573</v>
      </c>
      <c r="D37" s="21">
        <v>355.85033695384885</v>
      </c>
      <c r="E37" s="21">
        <v>2996.368649351127</v>
      </c>
      <c r="F37" s="21"/>
      <c r="G37" s="52">
        <v>5818.289549555866</v>
      </c>
      <c r="H37" s="52">
        <v>5394.577631479063</v>
      </c>
      <c r="I37" s="21">
        <v>-1215.101640570093</v>
      </c>
      <c r="J37" s="21">
        <f t="shared" si="0"/>
        <v>20387.897557411514</v>
      </c>
      <c r="K37" s="21">
        <v>21075.32489808707</v>
      </c>
      <c r="L37" s="21">
        <v>9123.24288650274</v>
      </c>
      <c r="M37" s="21">
        <v>4108.745153189759</v>
      </c>
      <c r="N37" s="21">
        <v>8149.604630596752</v>
      </c>
      <c r="O37" s="21">
        <v>178.74540412714472</v>
      </c>
      <c r="P37" s="21">
        <v>-866.172744802702</v>
      </c>
      <c r="Q37" s="21">
        <v>8218.383383396822</v>
      </c>
      <c r="R37" s="21">
        <v>674.9628078893069</v>
      </c>
      <c r="S37" s="21">
        <v>526.5672113376866</v>
      </c>
      <c r="T37" s="21">
        <v>803.5156213785084</v>
      </c>
      <c r="U37" s="21">
        <v>2647.4647307862624</v>
      </c>
      <c r="V37" s="21">
        <v>35.76951519780228</v>
      </c>
      <c r="W37" s="21">
        <v>858.6576583501599</v>
      </c>
      <c r="X37" s="21">
        <v>3803.2851716585706</v>
      </c>
      <c r="Y37" s="21">
        <v>363.00197025048925</v>
      </c>
      <c r="Z37" s="21">
        <v>2751.395799056864</v>
      </c>
      <c r="AA37" s="21">
        <v>357.5221465342316</v>
      </c>
      <c r="AB37" s="21">
        <v>1203.7591207783994</v>
      </c>
      <c r="AC37" s="21">
        <v>158.66641129282596</v>
      </c>
      <c r="AD37" s="21">
        <v>4.993146837847725</v>
      </c>
      <c r="AE37" s="21">
        <v>15.08584599647104</v>
      </c>
      <c r="AF37" s="21">
        <v>-1057.3749604244917</v>
      </c>
      <c r="AG37" s="21">
        <v>191.20221562178978</v>
      </c>
      <c r="AH37" s="21"/>
    </row>
    <row r="38" spans="1:34" ht="15">
      <c r="A38" s="12">
        <v>1930</v>
      </c>
      <c r="B38" s="52">
        <v>18086.509328853048</v>
      </c>
      <c r="C38" s="52">
        <v>16230.115037514961</v>
      </c>
      <c r="D38" s="21">
        <v>368.40753379444</v>
      </c>
      <c r="E38" s="21">
        <v>2681.05118986806</v>
      </c>
      <c r="F38" s="21"/>
      <c r="G38" s="52">
        <v>5473.8406378951595</v>
      </c>
      <c r="H38" s="52">
        <v>5343.936237003081</v>
      </c>
      <c r="I38" s="21">
        <v>-1125.2604750618498</v>
      </c>
      <c r="J38" s="21">
        <f t="shared" si="0"/>
        <v>21045.79993520032</v>
      </c>
      <c r="K38" s="21">
        <v>21926.036878413477</v>
      </c>
      <c r="L38" s="21">
        <v>9900.151905192388</v>
      </c>
      <c r="M38" s="21">
        <v>3935.9117082241537</v>
      </c>
      <c r="N38" s="21">
        <v>8525.358437410721</v>
      </c>
      <c r="O38" s="21">
        <v>190.10210856316905</v>
      </c>
      <c r="P38" s="21">
        <v>-1070.3390517763255</v>
      </c>
      <c r="Q38" s="21">
        <v>8932.726058402717</v>
      </c>
      <c r="R38" s="21">
        <v>751.812786126221</v>
      </c>
      <c r="S38" s="21">
        <v>546.5155733293496</v>
      </c>
      <c r="T38" s="21">
        <v>661.6357352475019</v>
      </c>
      <c r="U38" s="21">
        <v>2621.112082780146</v>
      </c>
      <c r="V38" s="21">
        <v>39.16351062910705</v>
      </c>
      <c r="W38" s="21">
        <v>749.1778110541542</v>
      </c>
      <c r="X38" s="21">
        <v>4107.3372758543965</v>
      </c>
      <c r="Y38" s="21">
        <v>351.1607496749633</v>
      </c>
      <c r="Z38" s="21">
        <v>2889.6703110185827</v>
      </c>
      <c r="AA38" s="21">
        <v>360.7223089629305</v>
      </c>
      <c r="AB38" s="21">
        <v>1244.3189815582862</v>
      </c>
      <c r="AC38" s="21">
        <v>170.95847945262042</v>
      </c>
      <c r="AD38" s="21">
        <v>5.282520833314864</v>
      </c>
      <c r="AE38" s="21">
        <v>13.861108277233775</v>
      </c>
      <c r="AF38" s="21">
        <v>-1215.175413587648</v>
      </c>
      <c r="AG38" s="21">
        <v>144.83636181132263</v>
      </c>
      <c r="AH38" s="21"/>
    </row>
    <row r="39" spans="1:34" ht="15">
      <c r="A39" s="12">
        <v>1931</v>
      </c>
      <c r="B39" s="52">
        <v>18103.645278563945</v>
      </c>
      <c r="C39" s="52">
        <v>15788.169406841302</v>
      </c>
      <c r="D39" s="21">
        <v>364.3842784065488</v>
      </c>
      <c r="E39" s="21">
        <v>2592.5754529891897</v>
      </c>
      <c r="F39" s="21"/>
      <c r="G39" s="52">
        <v>6176.602737025507</v>
      </c>
      <c r="H39" s="52">
        <v>5767.730493744279</v>
      </c>
      <c r="I39" s="21">
        <v>-1145.5388738536344</v>
      </c>
      <c r="J39" s="21">
        <f t="shared" si="0"/>
        <v>21291.465455262864</v>
      </c>
      <c r="K39" s="21">
        <v>22433.686843240514</v>
      </c>
      <c r="L39" s="21">
        <v>10136.794011273083</v>
      </c>
      <c r="M39" s="21">
        <v>4263.268237854648</v>
      </c>
      <c r="N39" s="21">
        <v>8433.849948556872</v>
      </c>
      <c r="O39" s="21">
        <v>192.27562951732372</v>
      </c>
      <c r="P39" s="21">
        <v>-1334.4970174949758</v>
      </c>
      <c r="Q39" s="21">
        <v>9119.292670184363</v>
      </c>
      <c r="R39" s="21">
        <v>857.0887285666274</v>
      </c>
      <c r="S39" s="21">
        <v>537.3270926711524</v>
      </c>
      <c r="T39" s="21">
        <v>776.2686042255762</v>
      </c>
      <c r="U39" s="21">
        <v>2881.82657756656</v>
      </c>
      <c r="V39" s="21">
        <v>43.124495045018236</v>
      </c>
      <c r="W39" s="21">
        <v>758.0596689408231</v>
      </c>
      <c r="X39" s="21">
        <v>3583.908870266065</v>
      </c>
      <c r="Y39" s="21">
        <v>362.45431049848804</v>
      </c>
      <c r="Z39" s="21">
        <v>3170.5336754776563</v>
      </c>
      <c r="AA39" s="21">
        <v>404.5005309875303</v>
      </c>
      <c r="AB39" s="21">
        <v>1275.8699260988658</v>
      </c>
      <c r="AC39" s="21">
        <v>175.53578789347537</v>
      </c>
      <c r="AD39" s="21">
        <v>5.397170779608722</v>
      </c>
      <c r="AE39" s="21">
        <v>11.342670844239622</v>
      </c>
      <c r="AF39" s="21">
        <v>-1478.4565880232694</v>
      </c>
      <c r="AG39" s="21">
        <v>143.95957052829368</v>
      </c>
      <c r="AH39" s="21"/>
    </row>
    <row r="40" spans="1:34" ht="15">
      <c r="A40" s="12">
        <v>1932</v>
      </c>
      <c r="B40" s="52">
        <v>19081.97215096595</v>
      </c>
      <c r="C40" s="52">
        <v>17201.457861844723</v>
      </c>
      <c r="D40" s="21">
        <v>316.05474924835863</v>
      </c>
      <c r="E40" s="21">
        <v>3172.410120989162</v>
      </c>
      <c r="F40" s="21"/>
      <c r="G40" s="52">
        <v>6716.7231992691895</v>
      </c>
      <c r="H40" s="52">
        <v>6170.704385813537</v>
      </c>
      <c r="I40" s="21">
        <v>-1794.6766918509816</v>
      </c>
      <c r="J40" s="21">
        <f t="shared" si="0"/>
        <v>23107.83177388574</v>
      </c>
      <c r="K40" s="21">
        <v>24115.728336497377</v>
      </c>
      <c r="L40" s="21">
        <v>11435.687623712138</v>
      </c>
      <c r="M40" s="21">
        <v>4210.745364113852</v>
      </c>
      <c r="N40" s="21">
        <v>9110.507655494672</v>
      </c>
      <c r="O40" s="21">
        <v>196.844044840903</v>
      </c>
      <c r="P40" s="21">
        <v>-1204.7406074525397</v>
      </c>
      <c r="Q40" s="21">
        <v>10526.013510310666</v>
      </c>
      <c r="R40" s="21">
        <v>731.0448413821339</v>
      </c>
      <c r="S40" s="21">
        <v>500.5214619825727</v>
      </c>
      <c r="T40" s="21">
        <v>819.038822385956</v>
      </c>
      <c r="U40" s="21">
        <v>2644.464865174412</v>
      </c>
      <c r="V40" s="21">
        <v>48.37518638543019</v>
      </c>
      <c r="W40" s="21">
        <v>921.8477162878878</v>
      </c>
      <c r="X40" s="21">
        <v>4075.414374043307</v>
      </c>
      <c r="Y40" s="21">
        <v>369.0498383997063</v>
      </c>
      <c r="Z40" s="21">
        <v>3409.919973938225</v>
      </c>
      <c r="AA40" s="21">
        <v>435.73411629163087</v>
      </c>
      <c r="AB40" s="21">
        <v>1317.0282053644728</v>
      </c>
      <c r="AC40" s="21">
        <v>177.4609785657645</v>
      </c>
      <c r="AD40" s="21">
        <v>5.474193337282973</v>
      </c>
      <c r="AE40" s="21">
        <v>13.908872937855529</v>
      </c>
      <c r="AF40" s="21">
        <v>-1357.1650469834399</v>
      </c>
      <c r="AG40" s="21">
        <v>152.42443953090023</v>
      </c>
      <c r="AH40" s="21"/>
    </row>
    <row r="41" spans="1:34" ht="15">
      <c r="A41" s="12">
        <v>1933</v>
      </c>
      <c r="B41" s="52">
        <v>19691.471820478368</v>
      </c>
      <c r="C41" s="52">
        <v>16923.87828088291</v>
      </c>
      <c r="D41" s="21">
        <v>364.68206704827327</v>
      </c>
      <c r="E41" s="21">
        <v>3514.979801877965</v>
      </c>
      <c r="F41" s="21"/>
      <c r="G41" s="52">
        <v>5847.457889867756</v>
      </c>
      <c r="H41" s="52">
        <v>5862.155374757553</v>
      </c>
      <c r="I41" s="21">
        <v>-678.2885717232567</v>
      </c>
      <c r="J41" s="21">
        <f t="shared" si="0"/>
        <v>21906.555176533904</v>
      </c>
      <c r="K41" s="21">
        <v>22830.14414027916</v>
      </c>
      <c r="L41" s="21">
        <v>10669.277976642423</v>
      </c>
      <c r="M41" s="21">
        <v>3947.7906185942065</v>
      </c>
      <c r="N41" s="21">
        <v>8805.216350751456</v>
      </c>
      <c r="O41" s="21">
        <v>196.01600891204822</v>
      </c>
      <c r="P41" s="21">
        <v>-1119.604972657304</v>
      </c>
      <c r="Q41" s="21">
        <v>9631.900654551451</v>
      </c>
      <c r="R41" s="21">
        <v>769.6813793930089</v>
      </c>
      <c r="S41" s="21">
        <v>604.7934330268239</v>
      </c>
      <c r="T41" s="21">
        <v>862.0261482527338</v>
      </c>
      <c r="U41" s="21">
        <v>2334.611649044376</v>
      </c>
      <c r="V41" s="21">
        <v>55.56103830204825</v>
      </c>
      <c r="W41" s="21">
        <v>1012.0913764318711</v>
      </c>
      <c r="X41" s="21">
        <v>3776.5685225365414</v>
      </c>
      <c r="Y41" s="21">
        <v>409.30600975135826</v>
      </c>
      <c r="Z41" s="21">
        <v>3242.148549664391</v>
      </c>
      <c r="AA41" s="21">
        <v>449.55881798360963</v>
      </c>
      <c r="AB41" s="21">
        <v>1365.6355198316573</v>
      </c>
      <c r="AC41" s="21">
        <v>176.66470181531798</v>
      </c>
      <c r="AD41" s="21">
        <v>5.472022095728594</v>
      </c>
      <c r="AE41" s="21">
        <v>13.879285001001655</v>
      </c>
      <c r="AF41" s="21">
        <v>-1231.8670906503085</v>
      </c>
      <c r="AG41" s="21">
        <v>112.26211799300458</v>
      </c>
      <c r="AH41" s="21"/>
    </row>
    <row r="42" spans="1:34" ht="15">
      <c r="A42" s="12">
        <v>1934</v>
      </c>
      <c r="B42" s="52">
        <v>20345.878858008855</v>
      </c>
      <c r="C42" s="52">
        <v>17140.20294651239</v>
      </c>
      <c r="D42" s="21">
        <v>365.2597694702145</v>
      </c>
      <c r="E42" s="21">
        <v>3882.360988154618</v>
      </c>
      <c r="F42" s="21"/>
      <c r="G42" s="52">
        <v>6967.898545838711</v>
      </c>
      <c r="H42" s="52">
        <v>6736.4940129426</v>
      </c>
      <c r="I42" s="21">
        <v>-1045.8090435908157</v>
      </c>
      <c r="J42" s="21">
        <f t="shared" si="0"/>
        <v>23966.793442301045</v>
      </c>
      <c r="K42" s="21">
        <v>24813.399380259787</v>
      </c>
      <c r="L42" s="21">
        <v>11554.338985411758</v>
      </c>
      <c r="M42" s="21">
        <v>4718.345724219265</v>
      </c>
      <c r="N42" s="21">
        <v>8978.370472289704</v>
      </c>
      <c r="O42" s="21">
        <v>204.81615926477937</v>
      </c>
      <c r="P42" s="21">
        <v>-1051.4220972235223</v>
      </c>
      <c r="Q42" s="21">
        <v>10476.942460363449</v>
      </c>
      <c r="R42" s="21">
        <v>866.7663136307598</v>
      </c>
      <c r="S42" s="21">
        <v>590.133801111614</v>
      </c>
      <c r="T42" s="21">
        <v>963.415447140538</v>
      </c>
      <c r="U42" s="21">
        <v>2864.7162338143435</v>
      </c>
      <c r="V42" s="21">
        <v>64.33029929283536</v>
      </c>
      <c r="W42" s="21">
        <v>1102.0427541448503</v>
      </c>
      <c r="X42" s="21">
        <v>3885.6024660122957</v>
      </c>
      <c r="Y42" s="21">
        <v>475.8087707610402</v>
      </c>
      <c r="Z42" s="21">
        <v>3145.0234842810505</v>
      </c>
      <c r="AA42" s="21">
        <v>464.91959764136385</v>
      </c>
      <c r="AB42" s="21">
        <v>1362.943560652897</v>
      </c>
      <c r="AC42" s="21">
        <v>183.93271798243407</v>
      </c>
      <c r="AD42" s="21">
        <v>5.718026092237852</v>
      </c>
      <c r="AE42" s="21">
        <v>15.16541519010744</v>
      </c>
      <c r="AF42" s="21">
        <v>-1186.8483793341968</v>
      </c>
      <c r="AG42" s="21">
        <v>135.42628211067455</v>
      </c>
      <c r="AH42" s="21"/>
    </row>
    <row r="43" spans="1:34" ht="15">
      <c r="A43" s="12">
        <v>1935</v>
      </c>
      <c r="B43" s="52">
        <v>23041.473081535485</v>
      </c>
      <c r="C43" s="52">
        <v>18861.953114989927</v>
      </c>
      <c r="D43" s="21">
        <v>363.41944275734767</v>
      </c>
      <c r="E43" s="21">
        <v>4978.718059028383</v>
      </c>
      <c r="F43" s="21"/>
      <c r="G43" s="52">
        <v>7759.314400410527</v>
      </c>
      <c r="H43" s="52">
        <v>7541.502444612056</v>
      </c>
      <c r="I43" s="21">
        <v>-804.7877273572219</v>
      </c>
      <c r="J43" s="21">
        <f t="shared" si="0"/>
        <v>26049.141085070685</v>
      </c>
      <c r="K43" s="21">
        <v>26790.621513445738</v>
      </c>
      <c r="L43" s="21">
        <v>12055.25989974577</v>
      </c>
      <c r="M43" s="21">
        <v>5341.659891900548</v>
      </c>
      <c r="N43" s="21">
        <v>9718.454985304093</v>
      </c>
      <c r="O43" s="21">
        <v>213.24672810493087</v>
      </c>
      <c r="P43" s="21">
        <v>-954.7271564799851</v>
      </c>
      <c r="Q43" s="21">
        <v>11059.174026969586</v>
      </c>
      <c r="R43" s="21">
        <v>734.4531078494681</v>
      </c>
      <c r="S43" s="21">
        <v>579.0061752449586</v>
      </c>
      <c r="T43" s="21">
        <v>946.0468306287088</v>
      </c>
      <c r="U43" s="21">
        <v>3182.7074948575982</v>
      </c>
      <c r="V43" s="21">
        <v>79.33643497186102</v>
      </c>
      <c r="W43" s="21">
        <v>1383.8795234227678</v>
      </c>
      <c r="X43" s="21">
        <v>4253.599239774916</v>
      </c>
      <c r="Y43" s="21">
        <v>540.3423457333804</v>
      </c>
      <c r="Z43" s="21">
        <v>3403.0930746820377</v>
      </c>
      <c r="AA43" s="21">
        <v>442.64646713762005</v>
      </c>
      <c r="AB43" s="21">
        <v>1390.1912847612775</v>
      </c>
      <c r="AC43" s="21">
        <v>189.20229973391957</v>
      </c>
      <c r="AD43" s="21">
        <v>5.9166463183885405</v>
      </c>
      <c r="AE43" s="21">
        <v>18.127782052622756</v>
      </c>
      <c r="AF43" s="21">
        <v>-1078.5004206323529</v>
      </c>
      <c r="AG43" s="21">
        <v>123.77326415236776</v>
      </c>
      <c r="AH43" s="21"/>
    </row>
    <row r="44" spans="1:34" ht="15">
      <c r="A44" s="12">
        <v>1936</v>
      </c>
      <c r="B44" s="52">
        <v>24068.605405450733</v>
      </c>
      <c r="C44" s="52">
        <v>19340.114849834245</v>
      </c>
      <c r="D44" s="21">
        <v>350.85347481244946</v>
      </c>
      <c r="E44" s="21">
        <v>5383.606092349258</v>
      </c>
      <c r="F44" s="21"/>
      <c r="G44" s="52">
        <v>8229.286791311431</v>
      </c>
      <c r="H44" s="52">
        <v>8045.7646412896875</v>
      </c>
      <c r="I44" s="21">
        <v>-530.0372885692304</v>
      </c>
      <c r="J44" s="21">
        <f t="shared" si="0"/>
        <v>27749.0942136911</v>
      </c>
      <c r="K44" s="21">
        <v>28541.581384045523</v>
      </c>
      <c r="L44" s="21">
        <v>12559.475604430783</v>
      </c>
      <c r="M44" s="21">
        <v>5787.512754325647</v>
      </c>
      <c r="N44" s="21">
        <v>10485.364757917665</v>
      </c>
      <c r="O44" s="21">
        <v>220.27547021603235</v>
      </c>
      <c r="P44" s="21">
        <v>-1012.762640570454</v>
      </c>
      <c r="Q44" s="21">
        <v>11515.151303234177</v>
      </c>
      <c r="R44" s="21">
        <v>793.9983310224748</v>
      </c>
      <c r="S44" s="21">
        <v>593.5463843157355</v>
      </c>
      <c r="T44" s="21">
        <v>1055.469114653234</v>
      </c>
      <c r="U44" s="21">
        <v>3355.2746035406394</v>
      </c>
      <c r="V44" s="21">
        <v>113.75744170660882</v>
      </c>
      <c r="W44" s="21">
        <v>1513.8068070672407</v>
      </c>
      <c r="X44" s="21">
        <v>4427.420165666253</v>
      </c>
      <c r="Y44" s="21">
        <v>509.7162362405678</v>
      </c>
      <c r="Z44" s="21">
        <v>3950.624590579037</v>
      </c>
      <c r="AA44" s="21">
        <v>498.2012868998316</v>
      </c>
      <c r="AB44" s="21">
        <v>1460.1279133099436</v>
      </c>
      <c r="AC44" s="21">
        <v>194.53912573918248</v>
      </c>
      <c r="AD44" s="21">
        <v>6.193854427563885</v>
      </c>
      <c r="AE44" s="21">
        <v>19.542490049285977</v>
      </c>
      <c r="AF44" s="21">
        <v>-1156.9598309422272</v>
      </c>
      <c r="AG44" s="21">
        <v>144.19719037177322</v>
      </c>
      <c r="AH44" s="21"/>
    </row>
    <row r="45" spans="1:34" ht="15">
      <c r="A45" s="12">
        <v>1937</v>
      </c>
      <c r="B45" s="52">
        <v>24530.237724710965</v>
      </c>
      <c r="C45" s="52">
        <v>19447.439395298177</v>
      </c>
      <c r="D45" s="21">
        <v>418.83170938040814</v>
      </c>
      <c r="E45" s="21">
        <v>4237.7436365161775</v>
      </c>
      <c r="F45" s="21"/>
      <c r="G45" s="52">
        <v>8898.597395378925</v>
      </c>
      <c r="H45" s="52">
        <v>7849.080841437829</v>
      </c>
      <c r="I45" s="21">
        <v>-666.5656244254395</v>
      </c>
      <c r="J45" s="21">
        <f t="shared" si="0"/>
        <v>28251.820751463078</v>
      </c>
      <c r="K45" s="21">
        <v>28780.860922060376</v>
      </c>
      <c r="L45" s="21">
        <v>12330.495406183014</v>
      </c>
      <c r="M45" s="21">
        <v>5617.891717268805</v>
      </c>
      <c r="N45" s="21">
        <v>11166.731497909128</v>
      </c>
      <c r="O45" s="21">
        <v>274.70158349330046</v>
      </c>
      <c r="P45" s="21">
        <v>-803.7417540905973</v>
      </c>
      <c r="Q45" s="21">
        <v>11342.001908968396</v>
      </c>
      <c r="R45" s="21">
        <v>797.8156057687276</v>
      </c>
      <c r="S45" s="21">
        <v>535.6909581904598</v>
      </c>
      <c r="T45" s="21">
        <v>1085.5385319893387</v>
      </c>
      <c r="U45" s="21">
        <v>3345.8194954457836</v>
      </c>
      <c r="V45" s="21">
        <v>131.21448616024136</v>
      </c>
      <c r="W45" s="21">
        <v>1167.00819162578</v>
      </c>
      <c r="X45" s="21">
        <v>4213.288898232441</v>
      </c>
      <c r="Y45" s="21">
        <v>505.60222607335265</v>
      </c>
      <c r="Z45" s="21">
        <v>4864.972255139704</v>
      </c>
      <c r="AA45" s="21">
        <v>501.0814330856606</v>
      </c>
      <c r="AB45" s="21">
        <v>1388.0528453458414</v>
      </c>
      <c r="AC45" s="21">
        <v>244.71191066395562</v>
      </c>
      <c r="AD45" s="21">
        <v>7.497418207336217</v>
      </c>
      <c r="AE45" s="21">
        <v>22.49225462200865</v>
      </c>
      <c r="AF45" s="21">
        <v>-911.4576141335788</v>
      </c>
      <c r="AG45" s="21">
        <v>107.71586004298152</v>
      </c>
      <c r="AH45" s="21"/>
    </row>
    <row r="46" spans="1:34" ht="15">
      <c r="A46" s="12">
        <v>1938</v>
      </c>
      <c r="B46" s="52">
        <v>27295.93913503845</v>
      </c>
      <c r="C46" s="52">
        <v>20237.716965813033</v>
      </c>
      <c r="D46" s="21">
        <v>458.4048115289169</v>
      </c>
      <c r="E46" s="21">
        <v>4612.320206914118</v>
      </c>
      <c r="F46" s="21"/>
      <c r="G46" s="52">
        <v>8969.193256965053</v>
      </c>
      <c r="H46" s="52">
        <v>7710.273481002864</v>
      </c>
      <c r="I46" s="21">
        <v>446.0061655340773</v>
      </c>
      <c r="J46" s="21">
        <f t="shared" si="0"/>
        <v>29510.759369104475</v>
      </c>
      <c r="K46" s="21">
        <v>29923.719020696917</v>
      </c>
      <c r="L46" s="21">
        <v>12880.155004967586</v>
      </c>
      <c r="M46" s="21">
        <v>6385.800913637407</v>
      </c>
      <c r="N46" s="21">
        <v>10860.469166363146</v>
      </c>
      <c r="O46" s="21">
        <v>305.5669113638487</v>
      </c>
      <c r="P46" s="21">
        <v>-718.5265629562921</v>
      </c>
      <c r="Q46" s="21">
        <v>11925.389581166986</v>
      </c>
      <c r="R46" s="21">
        <v>787.6407860795355</v>
      </c>
      <c r="S46" s="21">
        <v>501.8523374479894</v>
      </c>
      <c r="T46" s="21">
        <v>1073.2719465778591</v>
      </c>
      <c r="U46" s="21">
        <v>4036.0510175818977</v>
      </c>
      <c r="V46" s="21">
        <v>150.58295989488965</v>
      </c>
      <c r="W46" s="21">
        <v>1079.2359215240274</v>
      </c>
      <c r="X46" s="21">
        <v>4258.7726882504285</v>
      </c>
      <c r="Y46" s="21">
        <v>573.979549962001</v>
      </c>
      <c r="Z46" s="21">
        <v>4381.225219799036</v>
      </c>
      <c r="AA46" s="21">
        <v>508.49523143548663</v>
      </c>
      <c r="AB46" s="21">
        <v>1386.1780472337998</v>
      </c>
      <c r="AC46" s="21">
        <v>267.80236652837635</v>
      </c>
      <c r="AD46" s="21">
        <v>7.552908967094462</v>
      </c>
      <c r="AE46" s="21">
        <v>30.211635868377847</v>
      </c>
      <c r="AF46" s="21">
        <v>-784.8491154769291</v>
      </c>
      <c r="AG46" s="21">
        <v>66.32255252063698</v>
      </c>
      <c r="AH46" s="21"/>
    </row>
    <row r="47" spans="1:34" ht="15">
      <c r="A47" s="12">
        <v>1939</v>
      </c>
      <c r="B47" s="52">
        <v>26191.130131008173</v>
      </c>
      <c r="C47" s="52">
        <v>20237.716965813033</v>
      </c>
      <c r="D47" s="21">
        <v>506.80872274151835</v>
      </c>
      <c r="E47" s="21">
        <v>3377.481560616166</v>
      </c>
      <c r="F47" s="21"/>
      <c r="G47" s="52">
        <v>9967.994497498377</v>
      </c>
      <c r="H47" s="52">
        <v>7358.559466555607</v>
      </c>
      <c r="I47" s="21">
        <v>-1086.72971986036</v>
      </c>
      <c r="J47" s="21">
        <f t="shared" si="0"/>
        <v>30501.05028820309</v>
      </c>
      <c r="K47" s="21">
        <v>30730.613014611128</v>
      </c>
      <c r="L47" s="21">
        <v>12448.565509636403</v>
      </c>
      <c r="M47" s="21">
        <v>7224.839600669253</v>
      </c>
      <c r="N47" s="21">
        <v>11018.11087052402</v>
      </c>
      <c r="O47" s="21">
        <v>337.5512435276656</v>
      </c>
      <c r="P47" s="21">
        <v>-567.113969935706</v>
      </c>
      <c r="Q47" s="21">
        <v>11484.27606410447</v>
      </c>
      <c r="R47" s="21">
        <v>771.4117407299162</v>
      </c>
      <c r="S47" s="21">
        <v>521.5933860884827</v>
      </c>
      <c r="T47" s="21">
        <v>1187.6877078495354</v>
      </c>
      <c r="U47" s="21">
        <v>4617.65432275231</v>
      </c>
      <c r="V47" s="21">
        <v>183.02042896693266</v>
      </c>
      <c r="W47" s="21">
        <v>1143.232747661438</v>
      </c>
      <c r="X47" s="21">
        <v>4659.591518884654</v>
      </c>
      <c r="Y47" s="21">
        <v>626.7449396132216</v>
      </c>
      <c r="Z47" s="21">
        <v>3965.385778097583</v>
      </c>
      <c r="AA47" s="21">
        <v>533.8781021129657</v>
      </c>
      <c r="AB47" s="21">
        <v>1436.9463602129754</v>
      </c>
      <c r="AC47" s="21">
        <v>298.54981116099657</v>
      </c>
      <c r="AD47" s="21">
        <v>7.800286473333793</v>
      </c>
      <c r="AE47" s="21">
        <v>31.201145893335173</v>
      </c>
      <c r="AF47" s="21">
        <v>-645.7338973615969</v>
      </c>
      <c r="AG47" s="21">
        <v>78.61992742589082</v>
      </c>
      <c r="AH47" s="21"/>
    </row>
    <row r="48" spans="1:34" ht="15">
      <c r="A48" s="12">
        <v>1940</v>
      </c>
      <c r="B48" s="52">
        <v>23541.329272377152</v>
      </c>
      <c r="C48" s="55">
        <v>19346.401081371612</v>
      </c>
      <c r="D48" s="21">
        <v>527.3078871506169</v>
      </c>
      <c r="E48" s="21">
        <v>3072.6769690510873</v>
      </c>
      <c r="F48" s="21"/>
      <c r="G48" s="52">
        <v>8100.804870486896</v>
      </c>
      <c r="H48" s="52">
        <v>7013.321813929933</v>
      </c>
      <c r="I48" s="21">
        <v>-919.0573739597327</v>
      </c>
      <c r="J48" s="21">
        <f t="shared" si="0"/>
        <v>27177.322488958624</v>
      </c>
      <c r="K48" s="21">
        <v>27544.848943716</v>
      </c>
      <c r="L48" s="21">
        <v>10426.803432807837</v>
      </c>
      <c r="M48" s="21">
        <v>6314.925953543584</v>
      </c>
      <c r="N48" s="21">
        <v>10760.99665126073</v>
      </c>
      <c r="O48" s="21">
        <v>356.9101383029973</v>
      </c>
      <c r="P48" s="21">
        <v>-724.4365930603713</v>
      </c>
      <c r="Q48" s="21">
        <v>9488.223555760156</v>
      </c>
      <c r="R48" s="21">
        <v>622.8335577518571</v>
      </c>
      <c r="S48" s="21">
        <v>561.547463062443</v>
      </c>
      <c r="T48" s="21">
        <v>1214.826171149269</v>
      </c>
      <c r="U48" s="21">
        <v>3929.2148141800576</v>
      </c>
      <c r="V48" s="21">
        <v>186.71625398971725</v>
      </c>
      <c r="W48" s="21">
        <v>994.1415417758064</v>
      </c>
      <c r="X48" s="21">
        <v>3885.6046104860206</v>
      </c>
      <c r="Y48" s="21">
        <v>670.8877611878937</v>
      </c>
      <c r="Z48" s="21">
        <v>4296.008857542671</v>
      </c>
      <c r="AA48" s="21">
        <v>527.6582103394041</v>
      </c>
      <c r="AB48" s="21">
        <v>1435.1752289075928</v>
      </c>
      <c r="AC48" s="21">
        <v>311.43574093747793</v>
      </c>
      <c r="AD48" s="21">
        <v>7.579066227586564</v>
      </c>
      <c r="AE48" s="21">
        <v>37.89533113793282</v>
      </c>
      <c r="AF48" s="21">
        <v>-799.7081666392282</v>
      </c>
      <c r="AG48" s="21">
        <v>75.27157357885693</v>
      </c>
      <c r="AH48" s="21"/>
    </row>
    <row r="49" spans="1:34" ht="15">
      <c r="A49" s="12">
        <v>1941</v>
      </c>
      <c r="B49" s="53">
        <v>24579.867716767512</v>
      </c>
      <c r="C49" s="53">
        <v>21079.015021968</v>
      </c>
      <c r="D49" s="21">
        <v>590.7729935214237</v>
      </c>
      <c r="E49" s="54">
        <v>3154.9195974058994</v>
      </c>
      <c r="F49" s="21"/>
      <c r="G49" s="52">
        <v>6240.572228240473</v>
      </c>
      <c r="H49" s="52">
        <v>6092.267012233144</v>
      </c>
      <c r="I49" s="21"/>
      <c r="J49" s="21">
        <f t="shared" si="0"/>
        <v>26713.667490445005</v>
      </c>
      <c r="K49" s="21">
        <v>26885.966045833502</v>
      </c>
      <c r="L49" s="21">
        <v>11775.475576417823</v>
      </c>
      <c r="M49" s="21">
        <v>6255.023814690556</v>
      </c>
      <c r="N49" s="21">
        <v>10235.154840456518</v>
      </c>
      <c r="O49" s="21">
        <v>390.6174544914038</v>
      </c>
      <c r="P49" s="21">
        <v>-562.9160098799005</v>
      </c>
      <c r="Q49" s="21">
        <v>9275.764202347124</v>
      </c>
      <c r="R49" s="21">
        <v>588.7090761269467</v>
      </c>
      <c r="S49" s="21">
        <v>729.7639315169737</v>
      </c>
      <c r="T49" s="21">
        <v>1213.0893094980859</v>
      </c>
      <c r="U49" s="21">
        <v>3765.488924447435</v>
      </c>
      <c r="V49" s="21">
        <v>225.7245160701854</v>
      </c>
      <c r="W49" s="21">
        <v>1027.9606287374431</v>
      </c>
      <c r="X49" s="21">
        <v>4024.828500159971</v>
      </c>
      <c r="Y49" s="21">
        <v>759.9506100085157</v>
      </c>
      <c r="Z49" s="21">
        <v>3558.5093036794997</v>
      </c>
      <c r="AA49" s="21">
        <v>490.5244126745256</v>
      </c>
      <c r="AB49" s="21">
        <v>1443.2183406479985</v>
      </c>
      <c r="AC49" s="21">
        <v>346.8825149486092</v>
      </c>
      <c r="AD49" s="21">
        <v>7.289156590465766</v>
      </c>
      <c r="AE49" s="21">
        <v>36.44578295232884</v>
      </c>
      <c r="AF49" s="21">
        <v>-624.9977365501155</v>
      </c>
      <c r="AG49" s="21">
        <v>62.08172667021504</v>
      </c>
      <c r="AH49" s="21"/>
    </row>
    <row r="50" spans="1:34" ht="15">
      <c r="A50" s="12">
        <v>1942</v>
      </c>
      <c r="B50" s="53">
        <v>27481.109863665006</v>
      </c>
      <c r="C50" s="53">
        <v>21794.631184742015</v>
      </c>
      <c r="D50" s="21">
        <v>643.0763271216755</v>
      </c>
      <c r="E50" s="54">
        <v>4220.427794842833</v>
      </c>
      <c r="F50" s="21"/>
      <c r="G50" s="52">
        <v>6210.711974176083</v>
      </c>
      <c r="H50" s="52">
        <v>4932.724011153546</v>
      </c>
      <c r="I50" s="21"/>
      <c r="J50" s="21">
        <f t="shared" si="0"/>
        <v>27322.126222784744</v>
      </c>
      <c r="K50" s="21">
        <v>27425.265968972435</v>
      </c>
      <c r="L50" s="21">
        <v>15433.229832121118</v>
      </c>
      <c r="M50" s="21">
        <v>6476.620952389689</v>
      </c>
      <c r="N50" s="21">
        <v>9690.504238231668</v>
      </c>
      <c r="O50" s="21">
        <v>442.17023831892254</v>
      </c>
      <c r="P50" s="21">
        <v>-545.3099845066133</v>
      </c>
      <c r="Q50" s="21">
        <v>9852.208767620552</v>
      </c>
      <c r="R50" s="21">
        <v>628.2593666229941</v>
      </c>
      <c r="S50" s="21">
        <v>982.1071467498265</v>
      </c>
      <c r="T50" s="21">
        <v>944.9612920967194</v>
      </c>
      <c r="U50" s="21">
        <v>4210.515142681622</v>
      </c>
      <c r="V50" s="21">
        <v>254.96993648996903</v>
      </c>
      <c r="W50" s="21">
        <v>1103.6266565631531</v>
      </c>
      <c r="X50" s="21">
        <v>3742.0686494894553</v>
      </c>
      <c r="Y50" s="21">
        <v>560.4991954767127</v>
      </c>
      <c r="Z50" s="21">
        <v>3457.9176906020566</v>
      </c>
      <c r="AA50" s="21">
        <v>527.6853530286563</v>
      </c>
      <c r="AB50" s="21">
        <v>1455.7076481620234</v>
      </c>
      <c r="AC50" s="21">
        <v>377.1535648021788</v>
      </c>
      <c r="AD50" s="21">
        <v>14.448149670387505</v>
      </c>
      <c r="AE50" s="21">
        <v>50.568523846356264</v>
      </c>
      <c r="AF50" s="21">
        <v>-619.048186001081</v>
      </c>
      <c r="AG50" s="21">
        <v>73.73820149446766</v>
      </c>
      <c r="AH50" s="21"/>
    </row>
    <row r="51" spans="1:34" ht="15">
      <c r="A51" s="12">
        <v>1943</v>
      </c>
      <c r="B51" s="53">
        <v>20248.97241974338</v>
      </c>
      <c r="C51" s="53">
        <v>16824.31381212526</v>
      </c>
      <c r="D51" s="21">
        <v>642.6084331971815</v>
      </c>
      <c r="E51" s="54">
        <v>3573.0134498208804</v>
      </c>
      <c r="F51" s="21"/>
      <c r="G51" s="52">
        <v>1329.810175298546</v>
      </c>
      <c r="H51" s="52">
        <v>856.4827686898349</v>
      </c>
      <c r="I51" s="21"/>
      <c r="J51" s="21">
        <f t="shared" si="0"/>
        <v>23925.850922806098</v>
      </c>
      <c r="K51" s="21">
        <v>23857.85679935465</v>
      </c>
      <c r="L51" s="21">
        <v>11145.323032691216</v>
      </c>
      <c r="M51" s="21">
        <v>5837.6721604545455</v>
      </c>
      <c r="N51" s="21">
        <v>7673.371686495342</v>
      </c>
      <c r="O51" s="21">
        <v>449.1393634573375</v>
      </c>
      <c r="P51" s="21">
        <v>-381.14524000588705</v>
      </c>
      <c r="Q51" s="21">
        <v>8049.0138195654845</v>
      </c>
      <c r="R51" s="21">
        <v>578.880102489329</v>
      </c>
      <c r="S51" s="21">
        <v>1900.893661270066</v>
      </c>
      <c r="T51" s="21">
        <v>905.6647972387053</v>
      </c>
      <c r="U51" s="21">
        <v>3650.2220076558197</v>
      </c>
      <c r="V51" s="21">
        <v>291.814980583397</v>
      </c>
      <c r="W51" s="21">
        <v>1103.752315100175</v>
      </c>
      <c r="X51" s="21">
        <v>2410.8461582138852</v>
      </c>
      <c r="Y51" s="21">
        <v>595.2798537630799</v>
      </c>
      <c r="Z51" s="21">
        <v>2720.0598685658106</v>
      </c>
      <c r="AA51" s="21">
        <v>488.04701665091693</v>
      </c>
      <c r="AB51" s="21">
        <v>1490.2937628497064</v>
      </c>
      <c r="AC51" s="21">
        <v>376.6829710804688</v>
      </c>
      <c r="AD51" s="21">
        <v>12.076065396144779</v>
      </c>
      <c r="AE51" s="21">
        <v>60.3803269807239</v>
      </c>
      <c r="AF51" s="21">
        <v>-403.0788858203599</v>
      </c>
      <c r="AG51" s="21">
        <v>21.93364581447287</v>
      </c>
      <c r="AH51" s="21"/>
    </row>
    <row r="52" spans="1:34" ht="15">
      <c r="A52" s="12">
        <v>1944</v>
      </c>
      <c r="B52" s="53">
        <v>12117.303668700475</v>
      </c>
      <c r="C52" s="53">
        <v>8666.83609087033</v>
      </c>
      <c r="D52" s="21">
        <v>642.7463387749269</v>
      </c>
      <c r="E52" s="54">
        <v>3357.224498000622</v>
      </c>
      <c r="F52" s="21"/>
      <c r="G52" s="52">
        <v>521.1875195052528</v>
      </c>
      <c r="H52" s="52">
        <v>198.09284741448096</v>
      </c>
      <c r="I52" s="21"/>
      <c r="J52" s="21">
        <f t="shared" si="0"/>
        <v>19389.13941849343</v>
      </c>
      <c r="K52" s="21">
        <v>19261.188822596792</v>
      </c>
      <c r="L52" s="21">
        <v>5809.556997411702</v>
      </c>
      <c r="M52" s="21">
        <v>5089.089770838503</v>
      </c>
      <c r="N52" s="21">
        <v>5916.099302913065</v>
      </c>
      <c r="O52" s="21">
        <v>437.69060560648774</v>
      </c>
      <c r="P52" s="21">
        <v>-309.74000970985054</v>
      </c>
      <c r="Q52" s="21">
        <v>6651.950445205534</v>
      </c>
      <c r="R52" s="21">
        <v>517.0969503967899</v>
      </c>
      <c r="S52" s="21">
        <v>1223.4478459279148</v>
      </c>
      <c r="T52" s="21">
        <v>704.080291848285</v>
      </c>
      <c r="U52" s="21">
        <v>3065.6398641668475</v>
      </c>
      <c r="V52" s="21">
        <v>278.0444057447856</v>
      </c>
      <c r="W52" s="21">
        <v>1270.6428767928655</v>
      </c>
      <c r="X52" s="21">
        <v>1606.125959777576</v>
      </c>
      <c r="Y52" s="21">
        <v>458.84211863874054</v>
      </c>
      <c r="Z52" s="21">
        <v>2120.626488684449</v>
      </c>
      <c r="AA52" s="21">
        <v>401.3381558246118</v>
      </c>
      <c r="AB52" s="21">
        <v>1354.6707133130667</v>
      </c>
      <c r="AC52" s="21">
        <v>376.8216723879201</v>
      </c>
      <c r="AD52" s="21">
        <v>10.113704769271253</v>
      </c>
      <c r="AE52" s="21">
        <v>50.75522844929639</v>
      </c>
      <c r="AF52" s="21">
        <v>-319.6953798082095</v>
      </c>
      <c r="AG52" s="21">
        <v>9.955370098358946</v>
      </c>
      <c r="AH52" s="21"/>
    </row>
    <row r="53" spans="1:34" ht="15">
      <c r="A53" s="12">
        <v>1945</v>
      </c>
      <c r="B53" s="53">
        <v>5038.207098051382</v>
      </c>
      <c r="C53" s="53">
        <v>3946.447779415501</v>
      </c>
      <c r="D53" s="21">
        <v>642.5686527420625</v>
      </c>
      <c r="E53" s="54">
        <v>912.8680488657569</v>
      </c>
      <c r="F53" s="21"/>
      <c r="G53" s="52">
        <v>8.911314856139999</v>
      </c>
      <c r="H53" s="52">
        <v>9.676493157189489</v>
      </c>
      <c r="I53" s="21"/>
      <c r="J53" s="21">
        <f t="shared" si="0"/>
        <v>12991.051443012882</v>
      </c>
      <c r="K53" s="21">
        <v>12759.031333884563</v>
      </c>
      <c r="L53" s="21">
        <v>4743.983592715635</v>
      </c>
      <c r="M53" s="21">
        <v>1633.171247632702</v>
      </c>
      <c r="N53" s="21">
        <v>4701.24707808774</v>
      </c>
      <c r="O53" s="21">
        <v>423.6785934529603</v>
      </c>
      <c r="P53" s="21">
        <v>-191.6584843246395</v>
      </c>
      <c r="Q53" s="21">
        <v>3401.3311816018213</v>
      </c>
      <c r="R53" s="21">
        <v>248.9156193204365</v>
      </c>
      <c r="S53" s="21">
        <v>2919.743516502314</v>
      </c>
      <c r="T53" s="21">
        <v>316.5430359280912</v>
      </c>
      <c r="U53" s="21">
        <v>957.3481596618115</v>
      </c>
      <c r="V53" s="21">
        <v>134.50865284675547</v>
      </c>
      <c r="W53" s="21">
        <v>339.9542860904775</v>
      </c>
      <c r="X53" s="21">
        <v>1813.0460135433395</v>
      </c>
      <c r="Y53" s="21">
        <v>271.3083788120459</v>
      </c>
      <c r="Z53" s="21">
        <v>1282.869182364035</v>
      </c>
      <c r="AA53" s="21">
        <v>190.75949381787106</v>
      </c>
      <c r="AB53" s="21">
        <v>1171.006376534007</v>
      </c>
      <c r="AC53" s="21">
        <v>376.64296108793474</v>
      </c>
      <c r="AD53" s="21">
        <v>7.7797728994394255</v>
      </c>
      <c r="AE53" s="21">
        <v>39.255859465586155</v>
      </c>
      <c r="AF53" s="21">
        <v>-205.83681241911242</v>
      </c>
      <c r="AG53" s="21">
        <v>14.17832809447293</v>
      </c>
      <c r="AH53" s="21"/>
    </row>
    <row r="54" spans="1:34" ht="15">
      <c r="A54" s="12">
        <v>1946</v>
      </c>
      <c r="B54" s="53">
        <v>16839.071476599216</v>
      </c>
      <c r="C54" s="53">
        <v>16473.652769479846</v>
      </c>
      <c r="D54" s="21">
        <v>450.67016259159794</v>
      </c>
      <c r="E54" s="54">
        <v>1120.1509733801258</v>
      </c>
      <c r="F54" s="21"/>
      <c r="G54" s="52">
        <v>172.43186514502182</v>
      </c>
      <c r="H54" s="21">
        <v>86.84086598673045</v>
      </c>
      <c r="I54" s="21"/>
      <c r="J54" s="21">
        <f t="shared" si="0"/>
        <v>11656.096454226097</v>
      </c>
      <c r="K54" s="21">
        <v>11468.881861319229</v>
      </c>
      <c r="L54" s="21">
        <v>14370.161007653342</v>
      </c>
      <c r="M54" s="21">
        <v>1762.0011602137372</v>
      </c>
      <c r="N54" s="21">
        <v>4534.691544818098</v>
      </c>
      <c r="O54" s="21">
        <v>304.851864341851</v>
      </c>
      <c r="P54" s="21">
        <v>-117.63727143498156</v>
      </c>
      <c r="Q54" s="21">
        <v>4326.918587740103</v>
      </c>
      <c r="R54" s="21">
        <v>420.3594049839179</v>
      </c>
      <c r="S54" s="21">
        <v>535.0930184133534</v>
      </c>
      <c r="T54" s="21">
        <v>343.2472838150289</v>
      </c>
      <c r="U54" s="21">
        <v>973.6002420576909</v>
      </c>
      <c r="V54" s="21">
        <v>105.977772394468</v>
      </c>
      <c r="W54" s="21">
        <v>341.9564826524426</v>
      </c>
      <c r="X54" s="21">
        <v>1913.0398430275875</v>
      </c>
      <c r="Y54" s="21">
        <v>301.0683981419524</v>
      </c>
      <c r="Z54" s="21">
        <v>878.3812417207964</v>
      </c>
      <c r="AA54" s="21">
        <v>200.14271846421832</v>
      </c>
      <c r="AB54" s="21">
        <v>1265.8067788689582</v>
      </c>
      <c r="AC54" s="21">
        <v>263.89783457295914</v>
      </c>
      <c r="AD54" s="21">
        <v>6.723795932206128</v>
      </c>
      <c r="AE54" s="21">
        <v>34.23023383668574</v>
      </c>
      <c r="AF54" s="21">
        <v>-137.5424465808263</v>
      </c>
      <c r="AG54" s="21">
        <v>19.90517514584474</v>
      </c>
      <c r="AH54" s="21"/>
    </row>
    <row r="55" spans="1:34" ht="15">
      <c r="A55" s="12">
        <v>1947</v>
      </c>
      <c r="B55" s="53">
        <v>19679.04559191567</v>
      </c>
      <c r="C55" s="53">
        <v>18519.7924813251</v>
      </c>
      <c r="D55" s="21">
        <v>501.44449126115586</v>
      </c>
      <c r="E55" s="54">
        <v>1854.2579779785146</v>
      </c>
      <c r="F55" s="21"/>
      <c r="G55" s="52">
        <v>560.6143280948578</v>
      </c>
      <c r="H55" s="21">
        <v>347.71081336429677</v>
      </c>
      <c r="I55" s="21"/>
      <c r="J55" s="21">
        <f t="shared" si="0"/>
        <v>16283.902399905903</v>
      </c>
      <c r="K55" s="21">
        <v>16116.340682490489</v>
      </c>
      <c r="L55" s="21">
        <v>12127.019427604586</v>
      </c>
      <c r="M55" s="21">
        <v>2348.803927229653</v>
      </c>
      <c r="N55" s="21">
        <v>5842.093288137796</v>
      </c>
      <c r="O55" s="21">
        <v>347.77346854188653</v>
      </c>
      <c r="P55" s="21">
        <v>-180.21175112647254</v>
      </c>
      <c r="Q55" s="21">
        <v>6382.75547016985</v>
      </c>
      <c r="R55" s="21">
        <v>424.4776641255065</v>
      </c>
      <c r="S55" s="21">
        <v>1280.7312080153672</v>
      </c>
      <c r="T55" s="21">
        <v>418.18155</v>
      </c>
      <c r="U55" s="21">
        <v>1157.5623763432816</v>
      </c>
      <c r="V55" s="21">
        <v>158.182456488574</v>
      </c>
      <c r="W55" s="21">
        <v>681.2389784137235</v>
      </c>
      <c r="X55" s="21">
        <v>2352.4864094452037</v>
      </c>
      <c r="Y55" s="21">
        <v>403.0125634666705</v>
      </c>
      <c r="Z55" s="21">
        <v>1312.502738850691</v>
      </c>
      <c r="AA55" s="21">
        <v>331.34113292011017</v>
      </c>
      <c r="AB55" s="21">
        <v>1471</v>
      </c>
      <c r="AC55" s="21">
        <v>292.1641236314425</v>
      </c>
      <c r="AD55" s="21">
        <v>10.702309985961419</v>
      </c>
      <c r="AE55" s="21">
        <v>44.90703492448264</v>
      </c>
      <c r="AF55" s="21">
        <v>-237.80917988221103</v>
      </c>
      <c r="AG55" s="21">
        <v>57.597428755738484</v>
      </c>
      <c r="AH55" s="21"/>
    </row>
    <row r="56" spans="1:34" ht="15">
      <c r="A56" s="12">
        <v>1948</v>
      </c>
      <c r="B56" s="53">
        <v>24855.632059246596</v>
      </c>
      <c r="C56" s="53">
        <v>14814.788827288316</v>
      </c>
      <c r="D56" s="21">
        <v>559.6435435833861</v>
      </c>
      <c r="E56" s="54">
        <v>2078.7380863094554</v>
      </c>
      <c r="F56" s="21"/>
      <c r="G56" s="52">
        <v>79.03100491245702</v>
      </c>
      <c r="H56" s="21">
        <v>215.11145836878498</v>
      </c>
      <c r="I56" s="21"/>
      <c r="J56" s="21">
        <f t="shared" si="0"/>
        <v>20075.63726179801</v>
      </c>
      <c r="K56" s="21">
        <v>20012.684124429295</v>
      </c>
      <c r="L56" s="21">
        <v>14565.5781569822</v>
      </c>
      <c r="M56" s="21">
        <v>3556.3955283507953</v>
      </c>
      <c r="N56" s="21">
        <v>7700.421366862325</v>
      </c>
      <c r="O56" s="21">
        <v>406.5407400317767</v>
      </c>
      <c r="P56" s="21">
        <v>-343.5876026630647</v>
      </c>
      <c r="Q56" s="21">
        <v>7712.073839198001</v>
      </c>
      <c r="R56" s="21">
        <v>488.6657018621239</v>
      </c>
      <c r="S56" s="21">
        <v>732.9194548773463</v>
      </c>
      <c r="T56" s="21">
        <v>600.2798742774567</v>
      </c>
      <c r="U56" s="21">
        <v>2069.6745953670875</v>
      </c>
      <c r="V56" s="21">
        <v>222.00067150674738</v>
      </c>
      <c r="W56" s="21">
        <v>752.1584263986156</v>
      </c>
      <c r="X56" s="21">
        <v>3218.222459453562</v>
      </c>
      <c r="Y56" s="21">
        <v>529.0257512407127</v>
      </c>
      <c r="Z56" s="21">
        <v>2019.7735403630022</v>
      </c>
      <c r="AA56" s="21">
        <v>343.3710777678934</v>
      </c>
      <c r="AB56" s="21">
        <v>1626</v>
      </c>
      <c r="AC56" s="21">
        <v>325.33968451623</v>
      </c>
      <c r="AD56" s="21">
        <v>18.131767222583466</v>
      </c>
      <c r="AE56" s="21">
        <v>63.06928829296324</v>
      </c>
      <c r="AF56" s="21">
        <v>-508.78056557502555</v>
      </c>
      <c r="AG56" s="21">
        <v>165.1929629119609</v>
      </c>
      <c r="AH56" s="21"/>
    </row>
    <row r="57" spans="1:34" ht="15">
      <c r="A57" s="17">
        <v>1949</v>
      </c>
      <c r="B57" s="53">
        <v>19125.125658607783</v>
      </c>
      <c r="C57" s="54">
        <v>16252.14023213484</v>
      </c>
      <c r="D57" s="21">
        <v>652.0192878752484</v>
      </c>
      <c r="E57" s="54">
        <v>3979.740469988721</v>
      </c>
      <c r="F57" s="21"/>
      <c r="G57" s="52">
        <v>1259.3545459275613</v>
      </c>
      <c r="H57" s="21">
        <v>2080.9060033774063</v>
      </c>
      <c r="I57" s="21"/>
      <c r="J57" s="21">
        <f t="shared" si="0"/>
        <v>25560.547057921016</v>
      </c>
      <c r="K57" s="21">
        <v>25228.96655197842</v>
      </c>
      <c r="L57" s="21">
        <v>12010.629445037423</v>
      </c>
      <c r="M57" s="21">
        <v>4719.180723420562</v>
      </c>
      <c r="N57" s="21">
        <v>9598.043729008248</v>
      </c>
      <c r="O57" s="21">
        <v>453.1665252978437</v>
      </c>
      <c r="P57" s="21">
        <v>-121.58601935525047</v>
      </c>
      <c r="Q57" s="21">
        <v>10032.297745208065</v>
      </c>
      <c r="R57" s="21">
        <v>508.362171440913</v>
      </c>
      <c r="S57" s="21">
        <v>586.6962414570983</v>
      </c>
      <c r="T57" s="21">
        <v>549.3895028901734</v>
      </c>
      <c r="U57" s="21">
        <v>3054.4516617928016</v>
      </c>
      <c r="V57" s="21">
        <v>254.3064693877551</v>
      </c>
      <c r="W57" s="21">
        <v>900.2410580356609</v>
      </c>
      <c r="X57" s="21">
        <v>3805.028353532175</v>
      </c>
      <c r="Y57" s="21">
        <v>739.073920564432</v>
      </c>
      <c r="Z57" s="21">
        <v>2721.3066859605233</v>
      </c>
      <c r="AA57" s="21">
        <v>541.7124467329545</v>
      </c>
      <c r="AB57" s="21">
        <v>1829</v>
      </c>
      <c r="AC57" s="21">
        <v>379.1638074739077</v>
      </c>
      <c r="AD57" s="21">
        <v>14.800543564787198</v>
      </c>
      <c r="AE57" s="21">
        <v>59.20217425914879</v>
      </c>
      <c r="AF57" s="21">
        <v>-613.7540141598058</v>
      </c>
      <c r="AG57" s="21">
        <v>492.16799480455535</v>
      </c>
      <c r="AH57" s="21"/>
    </row>
    <row r="58" spans="1:34" ht="15">
      <c r="A58" s="15">
        <v>1950</v>
      </c>
      <c r="B58" s="53">
        <v>25012.00476846821</v>
      </c>
      <c r="C58" s="54">
        <v>19743.837978661046</v>
      </c>
      <c r="D58" s="21">
        <v>5023.437378921937</v>
      </c>
      <c r="E58" s="54">
        <v>3375.404682469299</v>
      </c>
      <c r="F58" s="21"/>
      <c r="G58" s="52">
        <v>2365.0737878058767</v>
      </c>
      <c r="H58" s="21">
        <v>4525.059305812444</v>
      </c>
      <c r="I58" s="21"/>
      <c r="J58" s="21">
        <f t="shared" si="0"/>
        <v>31934.584825743856</v>
      </c>
      <c r="K58" s="21">
        <v>28147.528648044092</v>
      </c>
      <c r="L58" s="21">
        <v>13023.385378458004</v>
      </c>
      <c r="M58" s="21">
        <v>5113.800019684715</v>
      </c>
      <c r="N58" s="21">
        <v>10456.044211481707</v>
      </c>
      <c r="O58" s="21">
        <v>3102.6764174981063</v>
      </c>
      <c r="P58" s="21">
        <v>684.3797602016552</v>
      </c>
      <c r="Q58" s="21">
        <v>11386.923970507345</v>
      </c>
      <c r="R58" s="21">
        <v>457.62220306823565</v>
      </c>
      <c r="S58" s="21">
        <v>980.070516296033</v>
      </c>
      <c r="T58" s="21">
        <v>538.546289017341</v>
      </c>
      <c r="U58" s="21">
        <v>3261.2498139675076</v>
      </c>
      <c r="V58" s="21">
        <v>341.0698530612244</v>
      </c>
      <c r="W58" s="21">
        <v>1017.2485165071394</v>
      </c>
      <c r="X58" s="21">
        <v>4076.0642597657957</v>
      </c>
      <c r="Y58" s="21">
        <v>678.2170972284193</v>
      </c>
      <c r="Z58" s="21">
        <v>3239.8169302422652</v>
      </c>
      <c r="AA58" s="21">
        <v>607.7861705801105</v>
      </c>
      <c r="AB58" s="21">
        <v>1906</v>
      </c>
      <c r="AC58" s="21">
        <v>2922.07684362139</v>
      </c>
      <c r="AD58" s="21">
        <v>43.47767519254287</v>
      </c>
      <c r="AE58" s="21">
        <v>137.12189868417366</v>
      </c>
      <c r="AF58" s="21">
        <v>-412.4459362460686</v>
      </c>
      <c r="AG58" s="21">
        <v>1096.8256964477239</v>
      </c>
      <c r="AH58" s="21"/>
    </row>
    <row r="59" spans="1:34" ht="15">
      <c r="A59" s="15">
        <v>1951</v>
      </c>
      <c r="B59" s="52">
        <v>30459.258506620332</v>
      </c>
      <c r="C59" s="21">
        <v>22287.84365610186</v>
      </c>
      <c r="D59" s="21">
        <v>5880.712878042911</v>
      </c>
      <c r="E59" s="21">
        <v>3282.254538258118</v>
      </c>
      <c r="F59" s="21">
        <v>994.6843295638126</v>
      </c>
      <c r="G59" s="21">
        <v>3450.0824193184385</v>
      </c>
      <c r="H59" s="21">
        <v>5453.122633390705</v>
      </c>
      <c r="I59" s="21"/>
      <c r="J59" s="21">
        <f t="shared" si="0"/>
        <v>33848.24134200479</v>
      </c>
      <c r="K59" s="21">
        <v>29490.42674841724</v>
      </c>
      <c r="L59" s="21">
        <v>13042.2939870192</v>
      </c>
      <c r="M59" s="21">
        <v>5751.992825709213</v>
      </c>
      <c r="N59" s="21">
        <v>10813.6549025614</v>
      </c>
      <c r="O59" s="21">
        <v>3619.5901052016493</v>
      </c>
      <c r="P59" s="21">
        <v>738.2244883858939</v>
      </c>
      <c r="Q59" s="21">
        <v>12084.599186731224</v>
      </c>
      <c r="R59" s="21">
        <v>368.23444276797835</v>
      </c>
      <c r="S59" s="21">
        <v>717.8124728561837</v>
      </c>
      <c r="T59" s="21">
        <v>625.292</v>
      </c>
      <c r="U59" s="21">
        <v>3586.460893419819</v>
      </c>
      <c r="V59" s="21">
        <v>439.8006</v>
      </c>
      <c r="W59" s="21">
        <v>1153.3592335045735</v>
      </c>
      <c r="X59" s="21">
        <v>4452.356828614413</v>
      </c>
      <c r="Y59" s="21">
        <v>880.4134163294254</v>
      </c>
      <c r="Z59" s="21">
        <v>3030.2380267606745</v>
      </c>
      <c r="AA59" s="21">
        <v>500.93169690501605</v>
      </c>
      <c r="AB59" s="21">
        <v>1988.4311632870865</v>
      </c>
      <c r="AC59" s="21">
        <v>3420.049443537649</v>
      </c>
      <c r="AD59" s="21">
        <v>49.20180698564393</v>
      </c>
      <c r="AE59" s="21">
        <v>150.33885467835645</v>
      </c>
      <c r="AF59" s="21">
        <v>-249.1137259915243</v>
      </c>
      <c r="AG59" s="21">
        <v>987.3382143774182</v>
      </c>
      <c r="AH59" s="21"/>
    </row>
    <row r="60" spans="1:34" ht="15">
      <c r="A60" s="15">
        <v>1952</v>
      </c>
      <c r="B60" s="52">
        <v>36486.95340917908</v>
      </c>
      <c r="C60" s="21">
        <v>25647.022308287895</v>
      </c>
      <c r="D60" s="21">
        <v>6347.715046784505</v>
      </c>
      <c r="E60" s="21">
        <v>4327.969616887015</v>
      </c>
      <c r="F60" s="21">
        <v>1368.4201938610663</v>
      </c>
      <c r="G60" s="21">
        <v>3473.7798239675017</v>
      </c>
      <c r="H60" s="21">
        <v>7326.274096385542</v>
      </c>
      <c r="I60" s="21"/>
      <c r="J60" s="21">
        <f t="shared" si="0"/>
        <v>37915.9446499552</v>
      </c>
      <c r="K60" s="21">
        <v>33182.27366187147</v>
      </c>
      <c r="L60" s="21">
        <v>12806.01615392716</v>
      </c>
      <c r="M60" s="21">
        <v>7374.780739004953</v>
      </c>
      <c r="N60" s="21">
        <v>12990.81151953135</v>
      </c>
      <c r="O60" s="21">
        <v>3764.087218869233</v>
      </c>
      <c r="P60" s="21">
        <v>969.5837692144977</v>
      </c>
      <c r="Q60" s="21">
        <v>12318.986705918356</v>
      </c>
      <c r="R60" s="21">
        <v>217.1921238705969</v>
      </c>
      <c r="S60" s="21">
        <v>540.5519119792968</v>
      </c>
      <c r="T60" s="21">
        <v>844.9836479659665</v>
      </c>
      <c r="U60" s="21">
        <v>4773.017557421041</v>
      </c>
      <c r="V60" s="21">
        <v>468.76079999999996</v>
      </c>
      <c r="W60" s="21">
        <v>1329.7198473395601</v>
      </c>
      <c r="X60" s="21">
        <v>6411.71109179784</v>
      </c>
      <c r="Y60" s="21">
        <v>997.9070977512727</v>
      </c>
      <c r="Z60" s="21">
        <v>3226.3609616528006</v>
      </c>
      <c r="AA60" s="21">
        <v>472.453506097561</v>
      </c>
      <c r="AB60" s="21">
        <v>1725.9573170731708</v>
      </c>
      <c r="AC60" s="21">
        <v>3524.5157656008423</v>
      </c>
      <c r="AD60" s="21">
        <v>45.63265776540776</v>
      </c>
      <c r="AE60" s="21">
        <v>193.938795502983</v>
      </c>
      <c r="AF60" s="21">
        <v>-270.21262890357536</v>
      </c>
      <c r="AG60" s="21">
        <v>1239.796398118073</v>
      </c>
      <c r="AH60" s="21"/>
    </row>
    <row r="61" spans="1:34" ht="15">
      <c r="A61" s="15">
        <v>1953</v>
      </c>
      <c r="B61" s="52">
        <v>39666.75870193171</v>
      </c>
      <c r="C61" s="21">
        <v>27890.134695178564</v>
      </c>
      <c r="D61" s="21">
        <v>6645.378158125315</v>
      </c>
      <c r="E61" s="21">
        <v>5497.509496215464</v>
      </c>
      <c r="F61" s="21">
        <v>863.0563812600969</v>
      </c>
      <c r="G61" s="21">
        <v>4174.963303994584</v>
      </c>
      <c r="H61" s="21">
        <v>7955.455948795181</v>
      </c>
      <c r="I61" s="21"/>
      <c r="J61" s="21">
        <f t="shared" si="0"/>
        <v>43320.22522838467</v>
      </c>
      <c r="K61" s="21">
        <v>38325.495185673135</v>
      </c>
      <c r="L61" s="21">
        <v>14331.847239453302</v>
      </c>
      <c r="M61" s="21">
        <v>9126.201860269544</v>
      </c>
      <c r="N61" s="21">
        <v>14952.362297277534</v>
      </c>
      <c r="O61" s="21">
        <v>4286.742866216056</v>
      </c>
      <c r="P61" s="21">
        <v>707.987176495483</v>
      </c>
      <c r="Q61" s="21">
        <v>13855.880362721098</v>
      </c>
      <c r="R61" s="21">
        <v>250.6531268580477</v>
      </c>
      <c r="S61" s="21">
        <v>548.843334342785</v>
      </c>
      <c r="T61" s="21">
        <v>803.9785961180538</v>
      </c>
      <c r="U61" s="21">
        <v>6025.925603320187</v>
      </c>
      <c r="V61" s="21">
        <v>502.2882</v>
      </c>
      <c r="W61" s="21">
        <v>1809.871855345912</v>
      </c>
      <c r="X61" s="21">
        <v>7367.498615401649</v>
      </c>
      <c r="Y61" s="21">
        <v>1181.4144427473268</v>
      </c>
      <c r="Z61" s="21">
        <v>4086.7549604193373</v>
      </c>
      <c r="AA61" s="21">
        <v>492.7720048899755</v>
      </c>
      <c r="AB61" s="21">
        <v>1570.3001222493886</v>
      </c>
      <c r="AC61" s="21">
        <v>3994.294326675762</v>
      </c>
      <c r="AD61" s="21">
        <v>61.97584943900283</v>
      </c>
      <c r="AE61" s="21">
        <v>230.4726901012918</v>
      </c>
      <c r="AF61" s="21">
        <v>-346.87580039866</v>
      </c>
      <c r="AG61" s="21">
        <v>1054.862976894143</v>
      </c>
      <c r="AH61" s="21"/>
    </row>
    <row r="62" spans="1:34" ht="15">
      <c r="A62" s="15">
        <v>1954</v>
      </c>
      <c r="B62" s="52">
        <v>42282.87758250981</v>
      </c>
      <c r="C62" s="21">
        <v>30569.203960728246</v>
      </c>
      <c r="D62" s="21">
        <v>7591.486766357961</v>
      </c>
      <c r="E62" s="21">
        <v>5770.453880168426</v>
      </c>
      <c r="F62" s="21">
        <v>1102.2473344103394</v>
      </c>
      <c r="G62" s="21">
        <v>3107.930850823742</v>
      </c>
      <c r="H62" s="21">
        <v>8206.552925989672</v>
      </c>
      <c r="I62" s="21"/>
      <c r="J62" s="21">
        <f t="shared" si="0"/>
        <v>43981.79649324405</v>
      </c>
      <c r="K62" s="21">
        <v>37818.808945887016</v>
      </c>
      <c r="L62" s="21">
        <v>13340.854634782683</v>
      </c>
      <c r="M62" s="21">
        <v>10076.919421081626</v>
      </c>
      <c r="N62" s="21">
        <v>14495.79261063111</v>
      </c>
      <c r="O62" s="21">
        <v>4739.436039551883</v>
      </c>
      <c r="P62" s="21">
        <v>1423.5515078051546</v>
      </c>
      <c r="Q62" s="21">
        <v>12575.131993317156</v>
      </c>
      <c r="R62" s="21">
        <v>311.5164655668964</v>
      </c>
      <c r="S62" s="21">
        <v>646.3111433251804</v>
      </c>
      <c r="T62" s="21">
        <v>806.4016219090668</v>
      </c>
      <c r="U62" s="21">
        <v>6819.172540141662</v>
      </c>
      <c r="V62" s="21">
        <v>577.9584</v>
      </c>
      <c r="W62" s="21">
        <v>1911.1635220125786</v>
      </c>
      <c r="X62" s="21">
        <v>7337.478658361115</v>
      </c>
      <c r="Y62" s="21">
        <v>1375.4646641868144</v>
      </c>
      <c r="Z62" s="21">
        <v>3485.073639750914</v>
      </c>
      <c r="AA62" s="21">
        <v>479.29200652528544</v>
      </c>
      <c r="AB62" s="21">
        <v>1576.2082653616094</v>
      </c>
      <c r="AC62" s="21">
        <v>4446.245663823451</v>
      </c>
      <c r="AD62" s="21">
        <v>75.39181090159693</v>
      </c>
      <c r="AE62" s="21">
        <v>217.79856482683556</v>
      </c>
      <c r="AF62" s="21">
        <v>-366.63221922896605</v>
      </c>
      <c r="AG62" s="21">
        <v>1790.1837270341207</v>
      </c>
      <c r="AH62" s="21"/>
    </row>
    <row r="63" spans="1:34" ht="15">
      <c r="A63" s="15">
        <v>1955</v>
      </c>
      <c r="B63" s="52">
        <v>44098.09535428415</v>
      </c>
      <c r="C63" s="21">
        <v>33187.80814050321</v>
      </c>
      <c r="D63" s="21">
        <v>8280.082635037854</v>
      </c>
      <c r="E63" s="21">
        <v>5023.497662561767</v>
      </c>
      <c r="F63" s="21">
        <v>790.496930533118</v>
      </c>
      <c r="G63" s="21">
        <v>4010.379959377116</v>
      </c>
      <c r="H63" s="21">
        <v>7042.870374354561</v>
      </c>
      <c r="I63" s="21"/>
      <c r="J63" s="21">
        <f t="shared" si="0"/>
        <v>49147.27764132979</v>
      </c>
      <c r="K63" s="21">
        <v>42713.64361803471</v>
      </c>
      <c r="L63" s="21">
        <v>14576.475528927695</v>
      </c>
      <c r="M63" s="21">
        <v>11785.576702849998</v>
      </c>
      <c r="N63" s="21">
        <v>16473.728134720855</v>
      </c>
      <c r="O63" s="21">
        <v>5292.166431068227</v>
      </c>
      <c r="P63" s="21">
        <v>1141.4675922268605</v>
      </c>
      <c r="Q63" s="21">
        <v>13379.195993850672</v>
      </c>
      <c r="R63" s="21">
        <v>442.4326712451346</v>
      </c>
      <c r="S63" s="21">
        <v>856.2492463493637</v>
      </c>
      <c r="T63" s="21">
        <v>911.6168572188249</v>
      </c>
      <c r="U63" s="21">
        <v>7648.982668873714</v>
      </c>
      <c r="V63" s="21">
        <v>618.4404</v>
      </c>
      <c r="W63" s="21">
        <v>2618.2940251572327</v>
      </c>
      <c r="X63" s="21">
        <v>7572.172735494917</v>
      </c>
      <c r="Y63" s="21">
        <v>1626.3139055783656</v>
      </c>
      <c r="Z63" s="21">
        <v>4912.388787737576</v>
      </c>
      <c r="AA63" s="21">
        <v>502.66934341048653</v>
      </c>
      <c r="AB63" s="21">
        <v>1555.397732640529</v>
      </c>
      <c r="AC63" s="21">
        <v>4996.587989567166</v>
      </c>
      <c r="AD63" s="21">
        <v>83.40579784930942</v>
      </c>
      <c r="AE63" s="21">
        <v>212.17264365175205</v>
      </c>
      <c r="AF63" s="21">
        <v>-605.087299826424</v>
      </c>
      <c r="AG63" s="21">
        <v>1746.5548920532844</v>
      </c>
      <c r="AH63" s="21"/>
    </row>
    <row r="64" spans="1:34" ht="15">
      <c r="A64" s="15">
        <v>1956</v>
      </c>
      <c r="B64" s="52">
        <v>46600.27331102714</v>
      </c>
      <c r="C64" s="21">
        <v>33545.25308640536</v>
      </c>
      <c r="D64" s="21">
        <v>9566.222915972347</v>
      </c>
      <c r="E64" s="21">
        <v>5898.26203710175</v>
      </c>
      <c r="F64" s="21">
        <v>1057.399030694669</v>
      </c>
      <c r="G64" s="21">
        <v>4483.678808395396</v>
      </c>
      <c r="H64" s="21">
        <v>8284.920772375215</v>
      </c>
      <c r="I64" s="21"/>
      <c r="J64" s="21">
        <f t="shared" si="0"/>
        <v>49221.94742117475</v>
      </c>
      <c r="K64" s="21">
        <v>42363.12551947207</v>
      </c>
      <c r="L64" s="21">
        <v>14673.886108590414</v>
      </c>
      <c r="M64" s="21">
        <v>11406.759443952173</v>
      </c>
      <c r="N64" s="21">
        <v>16463.035518087006</v>
      </c>
      <c r="O64" s="21">
        <v>5781.452521254374</v>
      </c>
      <c r="P64" s="21">
        <v>1077.3693804483044</v>
      </c>
      <c r="Q64" s="21">
        <v>13185.11011294231</v>
      </c>
      <c r="R64" s="21">
        <v>485.45632435787445</v>
      </c>
      <c r="S64" s="21">
        <v>1065.7356455358686</v>
      </c>
      <c r="T64" s="21">
        <v>966.6009040148897</v>
      </c>
      <c r="U64" s="21">
        <v>7906.807452311816</v>
      </c>
      <c r="V64" s="21">
        <v>679.6824</v>
      </c>
      <c r="W64" s="21">
        <v>1892.0518867924527</v>
      </c>
      <c r="X64" s="21">
        <v>8188.670085427029</v>
      </c>
      <c r="Y64" s="21">
        <v>1765.0016217313234</v>
      </c>
      <c r="Z64" s="21">
        <v>4073.855117528488</v>
      </c>
      <c r="AA64" s="21">
        <v>541.081919735209</v>
      </c>
      <c r="AB64" s="21">
        <v>1592.115018618122</v>
      </c>
      <c r="AC64" s="21">
        <v>5434.17297247968</v>
      </c>
      <c r="AD64" s="21">
        <v>98.80757036267453</v>
      </c>
      <c r="AE64" s="21">
        <v>248.47197841201978</v>
      </c>
      <c r="AF64" s="21">
        <v>-695.919128109153</v>
      </c>
      <c r="AG64" s="21">
        <v>1773.2885085574574</v>
      </c>
      <c r="AH64" s="21"/>
    </row>
    <row r="65" spans="1:34" ht="15">
      <c r="A65" s="15">
        <v>1957</v>
      </c>
      <c r="B65" s="52">
        <v>50107.69419210604</v>
      </c>
      <c r="C65" s="21">
        <v>35987.64839578115</v>
      </c>
      <c r="D65" s="21">
        <v>10178.634096929016</v>
      </c>
      <c r="E65" s="21">
        <v>5923.382320649449</v>
      </c>
      <c r="F65" s="21">
        <v>1249.189337641357</v>
      </c>
      <c r="G65" s="21">
        <v>5189.406996163394</v>
      </c>
      <c r="H65" s="21">
        <v>8280.122740963856</v>
      </c>
      <c r="I65" s="21"/>
      <c r="J65" s="21">
        <f t="shared" si="0"/>
        <v>53905.60378371381</v>
      </c>
      <c r="K65" s="21">
        <v>46464.45476032523</v>
      </c>
      <c r="L65" s="21">
        <v>15466.890395061995</v>
      </c>
      <c r="M65" s="21">
        <v>12859.49208954817</v>
      </c>
      <c r="N65" s="21">
        <v>18290.610928028615</v>
      </c>
      <c r="O65" s="21">
        <v>6247.68608544507</v>
      </c>
      <c r="P65" s="21">
        <v>1193.4629379435064</v>
      </c>
      <c r="Q65" s="21">
        <v>13831.077605019304</v>
      </c>
      <c r="R65" s="21">
        <v>525.5169683385651</v>
      </c>
      <c r="S65" s="21">
        <v>1170.997407402894</v>
      </c>
      <c r="T65" s="21">
        <v>1072.0025259239565</v>
      </c>
      <c r="U65" s="21">
        <v>8954.35926019777</v>
      </c>
      <c r="V65" s="21">
        <v>749.0208</v>
      </c>
      <c r="W65" s="21">
        <v>2127.125</v>
      </c>
      <c r="X65" s="21">
        <v>8220.491259338043</v>
      </c>
      <c r="Y65" s="21">
        <v>2183.4766924170212</v>
      </c>
      <c r="Z65" s="21">
        <v>5277.66017420237</v>
      </c>
      <c r="AA65" s="21">
        <v>587.4658103513411</v>
      </c>
      <c r="AB65" s="21">
        <v>1652.7551945598789</v>
      </c>
      <c r="AC65" s="21">
        <v>5818.233426433601</v>
      </c>
      <c r="AD65" s="21">
        <v>115.83920407546192</v>
      </c>
      <c r="AE65" s="21">
        <v>313.6134549360067</v>
      </c>
      <c r="AF65" s="21">
        <v>-795.4006120374896</v>
      </c>
      <c r="AG65" s="21">
        <v>1988.863549980996</v>
      </c>
      <c r="AH65" s="21"/>
    </row>
    <row r="66" spans="1:34" ht="15">
      <c r="A66" s="15">
        <v>1958</v>
      </c>
      <c r="B66" s="52">
        <v>52952.32908029387</v>
      </c>
      <c r="C66" s="21">
        <v>38706.23434709984</v>
      </c>
      <c r="D66" s="21">
        <v>10932.828315198116</v>
      </c>
      <c r="E66" s="21">
        <v>7056.914343634688</v>
      </c>
      <c r="F66" s="21">
        <v>813.832633279483</v>
      </c>
      <c r="G66" s="21">
        <v>5265.368539832994</v>
      </c>
      <c r="H66" s="21">
        <v>9296.98553141136</v>
      </c>
      <c r="I66" s="21"/>
      <c r="J66" s="21">
        <f t="shared" si="0"/>
        <v>61024.86785639413</v>
      </c>
      <c r="K66" s="21">
        <v>53441.551133341956</v>
      </c>
      <c r="L66" s="21">
        <v>16561.87494375555</v>
      </c>
      <c r="M66" s="21">
        <v>14542.543006210364</v>
      </c>
      <c r="N66" s="21">
        <v>22292.874395794057</v>
      </c>
      <c r="O66" s="21">
        <v>6194.256600276205</v>
      </c>
      <c r="P66" s="21">
        <v>1389.060122775967</v>
      </c>
      <c r="Q66" s="21">
        <v>14746.342623835088</v>
      </c>
      <c r="R66" s="21">
        <v>584.9187121360679</v>
      </c>
      <c r="S66" s="21">
        <v>1281.6284202232814</v>
      </c>
      <c r="T66" s="21">
        <v>1152.148763626695</v>
      </c>
      <c r="U66" s="21">
        <v>9578.42547170766</v>
      </c>
      <c r="V66" s="21">
        <v>814.9338</v>
      </c>
      <c r="W66" s="21">
        <v>3195.465408805031</v>
      </c>
      <c r="X66" s="21">
        <v>9334.254977847435</v>
      </c>
      <c r="Y66" s="21">
        <v>2516.0955062539347</v>
      </c>
      <c r="Z66" s="21">
        <v>7868.18629401285</v>
      </c>
      <c r="AA66" s="21">
        <v>641.9809694793536</v>
      </c>
      <c r="AB66" s="21">
        <v>1727.816517055655</v>
      </c>
      <c r="AC66" s="21">
        <v>5786.002659005932</v>
      </c>
      <c r="AD66" s="21">
        <v>117.71739410860621</v>
      </c>
      <c r="AE66" s="21">
        <v>290.53654716166636</v>
      </c>
      <c r="AF66" s="21">
        <v>-991.236090197411</v>
      </c>
      <c r="AG66" s="21">
        <v>2380.2962129733783</v>
      </c>
      <c r="AH66" s="21"/>
    </row>
    <row r="67" spans="1:34" ht="15">
      <c r="A67" s="15">
        <v>1959</v>
      </c>
      <c r="B67" s="52">
        <v>57218.3894219356</v>
      </c>
      <c r="C67" s="21">
        <v>40678.347424618914</v>
      </c>
      <c r="D67" s="21">
        <v>11827.666912936444</v>
      </c>
      <c r="E67" s="21">
        <v>8722.700298219333</v>
      </c>
      <c r="F67" s="21">
        <v>1266.3264943457189</v>
      </c>
      <c r="G67" s="21">
        <v>6368.109410968179</v>
      </c>
      <c r="H67" s="21">
        <v>10864.342459122203</v>
      </c>
      <c r="I67" s="21"/>
      <c r="J67" s="21">
        <f t="shared" si="0"/>
        <v>60918.29561899081</v>
      </c>
      <c r="K67" s="21">
        <v>53123.232262979465</v>
      </c>
      <c r="L67" s="21">
        <v>17661.078383738914</v>
      </c>
      <c r="M67" s="21">
        <v>15056.346949529841</v>
      </c>
      <c r="N67" s="21">
        <v>20512.57974216676</v>
      </c>
      <c r="O67" s="21">
        <v>6761.493373829816</v>
      </c>
      <c r="P67" s="21">
        <v>1033.569982181528</v>
      </c>
      <c r="Q67" s="21">
        <v>15693.745583737207</v>
      </c>
      <c r="R67" s="21">
        <v>654.233138260128</v>
      </c>
      <c r="S67" s="21">
        <v>1351.1733016364906</v>
      </c>
      <c r="T67" s="21">
        <v>1243.7577771869182</v>
      </c>
      <c r="U67" s="21">
        <v>10761.107698248772</v>
      </c>
      <c r="V67" s="21">
        <v>914.2703999999999</v>
      </c>
      <c r="W67" s="21">
        <v>2136.6808176100626</v>
      </c>
      <c r="X67" s="21">
        <v>9249.763409890607</v>
      </c>
      <c r="Y67" s="21">
        <v>2803.629806920333</v>
      </c>
      <c r="Z67" s="21">
        <v>5469.034186280069</v>
      </c>
      <c r="AA67" s="21">
        <v>644.3218314532182</v>
      </c>
      <c r="AB67" s="21">
        <v>1949.6084936960847</v>
      </c>
      <c r="AC67" s="21">
        <v>6350.723192334993</v>
      </c>
      <c r="AD67" s="21">
        <v>127.64045187692258</v>
      </c>
      <c r="AE67" s="21">
        <v>283.129729617901</v>
      </c>
      <c r="AF67" s="21">
        <v>-985.9981919089173</v>
      </c>
      <c r="AG67" s="21">
        <v>2019.5681740904454</v>
      </c>
      <c r="AH67" s="21"/>
    </row>
    <row r="68" spans="1:34" ht="15">
      <c r="A68" s="15">
        <v>1960</v>
      </c>
      <c r="B68" s="52">
        <v>63320.75</v>
      </c>
      <c r="C68" s="21">
        <v>43373</v>
      </c>
      <c r="D68" s="21">
        <v>12032</v>
      </c>
      <c r="E68" s="21">
        <v>10361</v>
      </c>
      <c r="F68" s="21">
        <v>2257</v>
      </c>
      <c r="G68" s="21">
        <v>7192</v>
      </c>
      <c r="H68" s="21">
        <v>11894</v>
      </c>
      <c r="I68" s="21"/>
      <c r="J68" s="21">
        <f t="shared" si="0"/>
        <v>62901.134988815786</v>
      </c>
      <c r="K68" s="21">
        <v>54998.14345228027</v>
      </c>
      <c r="L68" s="21">
        <v>17838</v>
      </c>
      <c r="M68" s="21">
        <v>16796</v>
      </c>
      <c r="N68" s="21">
        <v>20364.143452280267</v>
      </c>
      <c r="O68" s="21">
        <v>7042</v>
      </c>
      <c r="P68" s="21">
        <v>860.9915365355159</v>
      </c>
      <c r="Q68" s="21">
        <v>15595</v>
      </c>
      <c r="R68" s="21">
        <v>801</v>
      </c>
      <c r="S68" s="21">
        <v>1442</v>
      </c>
      <c r="T68" s="21">
        <v>1402</v>
      </c>
      <c r="U68" s="21">
        <v>11925</v>
      </c>
      <c r="V68" s="21">
        <v>1038</v>
      </c>
      <c r="W68" s="21">
        <v>2431</v>
      </c>
      <c r="X68" s="21">
        <v>9206.506777932615</v>
      </c>
      <c r="Y68" s="21">
        <v>2941</v>
      </c>
      <c r="Z68" s="21">
        <v>5392.70929493204</v>
      </c>
      <c r="AA68" s="21">
        <v>594</v>
      </c>
      <c r="AB68" s="21">
        <v>1843</v>
      </c>
      <c r="AC68" s="21">
        <v>6657</v>
      </c>
      <c r="AD68" s="21">
        <v>133</v>
      </c>
      <c r="AE68" s="21">
        <v>252</v>
      </c>
      <c r="AF68" s="21">
        <v>-967.0084634644841</v>
      </c>
      <c r="AG68" s="21">
        <v>1828</v>
      </c>
      <c r="AH68" s="21"/>
    </row>
    <row r="69" spans="1:34" ht="15">
      <c r="A69" s="15">
        <v>1961</v>
      </c>
      <c r="B69" s="52">
        <v>67813.97827678394</v>
      </c>
      <c r="C69" s="21">
        <v>45641.692431275565</v>
      </c>
      <c r="D69" s="21">
        <v>12535.523336021586</v>
      </c>
      <c r="E69" s="21">
        <v>11181.548405755697</v>
      </c>
      <c r="F69" s="21">
        <v>2395.191114701131</v>
      </c>
      <c r="G69" s="21">
        <v>9062.47185736854</v>
      </c>
      <c r="H69" s="21">
        <v>13924.526893287435</v>
      </c>
      <c r="I69" s="21"/>
      <c r="J69" s="21">
        <f t="shared" si="0"/>
        <v>68213.16317275396</v>
      </c>
      <c r="K69" s="21">
        <v>59724.19204438792</v>
      </c>
      <c r="L69" s="21">
        <v>20773.69496886918</v>
      </c>
      <c r="M69" s="21">
        <v>18155.865321372836</v>
      </c>
      <c r="N69" s="21">
        <v>20809.594302776524</v>
      </c>
      <c r="O69" s="21">
        <v>7326.577743814293</v>
      </c>
      <c r="P69" s="21">
        <v>1162.3933845517488</v>
      </c>
      <c r="Q69" s="21">
        <v>18212.158351917245</v>
      </c>
      <c r="R69" s="21">
        <v>925.8550884371988</v>
      </c>
      <c r="S69" s="21">
        <v>1634.9164132522449</v>
      </c>
      <c r="T69" s="21">
        <v>1644.9549321988834</v>
      </c>
      <c r="U69" s="21">
        <v>13076.029799047186</v>
      </c>
      <c r="V69" s="21">
        <v>1154.775</v>
      </c>
      <c r="W69" s="21">
        <v>2312.6103</v>
      </c>
      <c r="X69" s="21">
        <v>9985.73572662869</v>
      </c>
      <c r="Y69" s="21">
        <v>3022.7863525665143</v>
      </c>
      <c r="Z69" s="21">
        <v>5787.722256283962</v>
      </c>
      <c r="AA69" s="21">
        <v>345.92798727850976</v>
      </c>
      <c r="AB69" s="21">
        <v>1265.689459336665</v>
      </c>
      <c r="AC69" s="21">
        <v>6942.2108377923805</v>
      </c>
      <c r="AD69" s="21">
        <v>133.11789635162575</v>
      </c>
      <c r="AE69" s="21">
        <v>251.24900967028702</v>
      </c>
      <c r="AF69" s="21">
        <v>-1002.1773006173751</v>
      </c>
      <c r="AG69" s="21">
        <v>2164.570685169124</v>
      </c>
      <c r="AH69" s="21"/>
    </row>
    <row r="70" spans="1:34" ht="15">
      <c r="A70" s="15">
        <v>1962</v>
      </c>
      <c r="B70" s="52">
        <v>72230.42478481848</v>
      </c>
      <c r="C70" s="21">
        <v>49142.59436832846</v>
      </c>
      <c r="D70" s="21">
        <v>13572.046639924503</v>
      </c>
      <c r="E70" s="21">
        <v>11462.813986104646</v>
      </c>
      <c r="F70" s="21">
        <v>1874.1486268174474</v>
      </c>
      <c r="G70" s="21">
        <v>9258.218912209433</v>
      </c>
      <c r="H70" s="21">
        <v>14314.127043889845</v>
      </c>
      <c r="I70" s="21"/>
      <c r="J70" s="21">
        <f t="shared" si="0"/>
        <v>72842.90352560085</v>
      </c>
      <c r="K70" s="21">
        <v>63919.66250984766</v>
      </c>
      <c r="L70" s="21">
        <v>21152.862875372422</v>
      </c>
      <c r="M70" s="21">
        <v>19156.281855344318</v>
      </c>
      <c r="N70" s="21">
        <v>23353.70724102709</v>
      </c>
      <c r="O70" s="21">
        <v>7703.540476585274</v>
      </c>
      <c r="P70" s="21">
        <v>1219.7005391679184</v>
      </c>
      <c r="Q70" s="21">
        <v>18521.88614526984</v>
      </c>
      <c r="R70" s="21">
        <v>954.715158391027</v>
      </c>
      <c r="S70" s="21">
        <v>1679.3105398745072</v>
      </c>
      <c r="T70" s="21">
        <v>1808.3899690726444</v>
      </c>
      <c r="U70" s="21">
        <v>13470.214246462907</v>
      </c>
      <c r="V70" s="21">
        <v>1320.6422415600757</v>
      </c>
      <c r="W70" s="21">
        <v>2583.0963988422805</v>
      </c>
      <c r="X70" s="21">
        <v>10927.88769874662</v>
      </c>
      <c r="Y70" s="21">
        <v>3390.701026719084</v>
      </c>
      <c r="Z70" s="21">
        <v>6699.214985674154</v>
      </c>
      <c r="AA70" s="21">
        <v>413.93181324647117</v>
      </c>
      <c r="AB70" s="21">
        <v>1464.9892623845462</v>
      </c>
      <c r="AC70" s="21">
        <v>7296.476456172335</v>
      </c>
      <c r="AD70" s="21">
        <v>145.623321110068</v>
      </c>
      <c r="AE70" s="21">
        <v>261.44069930287066</v>
      </c>
      <c r="AF70" s="21">
        <v>-1000.4734226727103</v>
      </c>
      <c r="AG70" s="21">
        <v>2220.1739618406286</v>
      </c>
      <c r="AH70" s="21"/>
    </row>
    <row r="71" spans="1:34" ht="15">
      <c r="A71" s="15">
        <v>1963</v>
      </c>
      <c r="B71" s="52">
        <v>80250.8448907543</v>
      </c>
      <c r="C71" s="21">
        <v>52759.87675475448</v>
      </c>
      <c r="D71" s="21">
        <v>14173.518781478113</v>
      </c>
      <c r="E71" s="21">
        <v>13481.34073075198</v>
      </c>
      <c r="F71" s="21">
        <v>2301.84830371567</v>
      </c>
      <c r="G71" s="21">
        <v>12104.1798239675</v>
      </c>
      <c r="H71" s="21">
        <v>15814.311531841653</v>
      </c>
      <c r="I71" s="21"/>
      <c r="J71" s="21">
        <f t="shared" si="0"/>
        <v>79608.06538069437</v>
      </c>
      <c r="K71" s="21">
        <v>70059.91476227158</v>
      </c>
      <c r="L71" s="21">
        <v>21149.386814144462</v>
      </c>
      <c r="M71" s="21">
        <v>22456.00939778336</v>
      </c>
      <c r="N71" s="21">
        <v>25780.028805663398</v>
      </c>
      <c r="O71" s="21">
        <v>8140.303806415415</v>
      </c>
      <c r="P71" s="21">
        <v>1407.846812007387</v>
      </c>
      <c r="Q71" s="21">
        <v>18404.121103436537</v>
      </c>
      <c r="R71" s="21">
        <v>956.96731856528</v>
      </c>
      <c r="S71" s="21">
        <v>1805.6395680956998</v>
      </c>
      <c r="T71" s="21">
        <v>1908.197625178758</v>
      </c>
      <c r="U71" s="21">
        <v>16149.979011256066</v>
      </c>
      <c r="V71" s="21">
        <v>1431.7854005032502</v>
      </c>
      <c r="W71" s="21">
        <v>2961.960317627468</v>
      </c>
      <c r="X71" s="21">
        <v>11884.30334490799</v>
      </c>
      <c r="Y71" s="21">
        <v>3643.7511619359957</v>
      </c>
      <c r="Z71" s="21">
        <v>7446.934934417544</v>
      </c>
      <c r="AA71" s="21">
        <v>629.1333055613413</v>
      </c>
      <c r="AB71" s="21">
        <v>1657.7943734070343</v>
      </c>
      <c r="AC71" s="21">
        <v>7728.0781569507935</v>
      </c>
      <c r="AD71" s="21">
        <v>144.7261649007945</v>
      </c>
      <c r="AE71" s="21">
        <v>267.499484563828</v>
      </c>
      <c r="AF71" s="21">
        <v>-1069.7757499325182</v>
      </c>
      <c r="AG71" s="21">
        <v>2477.622561939905</v>
      </c>
      <c r="AH71" s="21"/>
    </row>
    <row r="72" spans="1:34" ht="15">
      <c r="A72" s="15">
        <v>1964</v>
      </c>
      <c r="B72" s="52">
        <v>93558.2252133995</v>
      </c>
      <c r="C72" s="21">
        <v>60327.00660998424</v>
      </c>
      <c r="D72" s="21">
        <v>15064.915648649257</v>
      </c>
      <c r="E72" s="21">
        <v>14594.368716807257</v>
      </c>
      <c r="F72" s="21">
        <v>3588.9581583198706</v>
      </c>
      <c r="G72" s="21">
        <v>15507.841299932295</v>
      </c>
      <c r="H72" s="21">
        <v>18980.372525817555</v>
      </c>
      <c r="I72" s="21"/>
      <c r="J72" s="21">
        <f t="shared" si="0"/>
        <v>90129.60151642966</v>
      </c>
      <c r="K72" s="21">
        <v>79579.30407553753</v>
      </c>
      <c r="L72" s="21">
        <v>23802.22191186529</v>
      </c>
      <c r="M72" s="21">
        <v>26611.40799654451</v>
      </c>
      <c r="N72" s="21">
        <v>28239.78395685269</v>
      </c>
      <c r="O72" s="21">
        <v>8742.753727912457</v>
      </c>
      <c r="P72" s="21">
        <v>1807.543712979671</v>
      </c>
      <c r="Q72" s="21">
        <v>20671.491059767068</v>
      </c>
      <c r="R72" s="21">
        <v>1227.673760665434</v>
      </c>
      <c r="S72" s="21">
        <v>1949.5719517314283</v>
      </c>
      <c r="T72" s="21">
        <v>2039.818971668695</v>
      </c>
      <c r="U72" s="21">
        <v>19563.949711934045</v>
      </c>
      <c r="V72" s="21">
        <v>1642.933188299434</v>
      </c>
      <c r="W72" s="21">
        <v>3303.2312531837283</v>
      </c>
      <c r="X72" s="21">
        <v>12927.537563668364</v>
      </c>
      <c r="Y72" s="21">
        <v>4125.529757976979</v>
      </c>
      <c r="Z72" s="21">
        <v>8173.313212151604</v>
      </c>
      <c r="AA72" s="21">
        <v>683.1153391167193</v>
      </c>
      <c r="AB72" s="21">
        <v>1749.010868868151</v>
      </c>
      <c r="AC72" s="21">
        <v>8285.170200455103</v>
      </c>
      <c r="AD72" s="21">
        <v>176.29502342106986</v>
      </c>
      <c r="AE72" s="21">
        <v>281.28850403628473</v>
      </c>
      <c r="AF72" s="21">
        <v>-1097.8575215882297</v>
      </c>
      <c r="AG72" s="21">
        <v>2905.4012345679007</v>
      </c>
      <c r="AH72" s="21"/>
    </row>
    <row r="73" spans="1:34" ht="15">
      <c r="A73" s="15">
        <v>1965</v>
      </c>
      <c r="B73" s="52">
        <v>108002.32239705746</v>
      </c>
      <c r="C73" s="21">
        <v>66800.02095037237</v>
      </c>
      <c r="D73" s="21">
        <v>15949.060374316061</v>
      </c>
      <c r="E73" s="21">
        <v>18564.60530201752</v>
      </c>
      <c r="F73" s="21">
        <v>5782.514216478191</v>
      </c>
      <c r="G73" s="21">
        <v>19373.43985556308</v>
      </c>
      <c r="H73" s="21">
        <v>23465.572289156626</v>
      </c>
      <c r="I73" s="21"/>
      <c r="J73" s="21">
        <f t="shared" si="0"/>
        <v>100100.79889399146</v>
      </c>
      <c r="K73" s="21">
        <v>88126.75714176265</v>
      </c>
      <c r="L73" s="21">
        <v>25318.032359262</v>
      </c>
      <c r="M73" s="21">
        <v>29945.435239871214</v>
      </c>
      <c r="N73" s="21">
        <v>31579.469986158714</v>
      </c>
      <c r="O73" s="21">
        <v>9387.509682500016</v>
      </c>
      <c r="P73" s="21">
        <v>2586.5320697287975</v>
      </c>
      <c r="Q73" s="21">
        <v>21969.106942108956</v>
      </c>
      <c r="R73" s="21">
        <v>1449.8795248669887</v>
      </c>
      <c r="S73" s="21">
        <v>1981.524968898827</v>
      </c>
      <c r="T73" s="21">
        <v>2129.6458621641973</v>
      </c>
      <c r="U73" s="21">
        <v>22047.936819293915</v>
      </c>
      <c r="V73" s="21">
        <v>1852.143840427763</v>
      </c>
      <c r="W73" s="21">
        <v>3812.4786406311946</v>
      </c>
      <c r="X73" s="21">
        <v>14451.07331072637</v>
      </c>
      <c r="Y73" s="21">
        <v>4576.123651784213</v>
      </c>
      <c r="Z73" s="21">
        <v>9017.491697682211</v>
      </c>
      <c r="AA73" s="21">
        <v>732.7687725631769</v>
      </c>
      <c r="AB73" s="21">
        <v>2065.9906139880786</v>
      </c>
      <c r="AC73" s="21">
        <v>8899.349715124863</v>
      </c>
      <c r="AD73" s="21">
        <v>194.01229472602222</v>
      </c>
      <c r="AE73" s="21">
        <v>294.1476726491304</v>
      </c>
      <c r="AF73" s="21">
        <v>-1515.3427616712565</v>
      </c>
      <c r="AG73" s="21">
        <v>4101.874831400054</v>
      </c>
      <c r="AH73" s="21"/>
    </row>
    <row r="74" spans="1:34" ht="15">
      <c r="A74" s="15">
        <v>1966</v>
      </c>
      <c r="B74" s="52">
        <v>114281.71860769378</v>
      </c>
      <c r="C74" s="21">
        <v>71181.18342748375</v>
      </c>
      <c r="D74" s="21">
        <v>17209.930668832792</v>
      </c>
      <c r="E74" s="21">
        <v>23370.561086890422</v>
      </c>
      <c r="F74" s="21">
        <v>2383.88788368336</v>
      </c>
      <c r="G74" s="21">
        <v>23116.331302189123</v>
      </c>
      <c r="H74" s="21">
        <v>24262.685240963856</v>
      </c>
      <c r="I74" s="21"/>
      <c r="J74" s="21">
        <f t="shared" si="0"/>
        <v>108957.81048691369</v>
      </c>
      <c r="K74" s="21">
        <v>96392.08532121056</v>
      </c>
      <c r="L74" s="21">
        <v>25833.97548152035</v>
      </c>
      <c r="M74" s="21">
        <v>34654.86069373769</v>
      </c>
      <c r="N74" s="21">
        <v>34398.97158047551</v>
      </c>
      <c r="O74" s="21">
        <v>10123.33684349767</v>
      </c>
      <c r="P74" s="21">
        <v>2442.38832220545</v>
      </c>
      <c r="Q74" s="21">
        <v>22277.836115332324</v>
      </c>
      <c r="R74" s="21">
        <v>1408.8036261145178</v>
      </c>
      <c r="S74" s="21">
        <v>2233.899612293988</v>
      </c>
      <c r="T74" s="21">
        <v>2204.1897053184507</v>
      </c>
      <c r="U74" s="21">
        <v>26240.232636380675</v>
      </c>
      <c r="V74" s="21">
        <v>2051.426672258335</v>
      </c>
      <c r="W74" s="21">
        <v>4064.993459685988</v>
      </c>
      <c r="X74" s="21">
        <v>15266.082451423006</v>
      </c>
      <c r="Y74" s="21">
        <v>5079.232694638784</v>
      </c>
      <c r="Z74" s="21">
        <v>9960.158575410274</v>
      </c>
      <c r="AA74" s="21">
        <v>747.8782269021739</v>
      </c>
      <c r="AB74" s="21">
        <v>2442.1980729515158</v>
      </c>
      <c r="AC74" s="21">
        <v>9642.167465863426</v>
      </c>
      <c r="AD74" s="21">
        <v>196.39566434050727</v>
      </c>
      <c r="AE74" s="21">
        <v>284.7737132937355</v>
      </c>
      <c r="AF74" s="21">
        <v>-1827.7260090894188</v>
      </c>
      <c r="AG74" s="21">
        <v>4270.114331294869</v>
      </c>
      <c r="AH74" s="21"/>
    </row>
    <row r="75" spans="1:34" ht="15">
      <c r="A75" s="15">
        <v>1967</v>
      </c>
      <c r="B75" s="52">
        <v>132817.10482372256</v>
      </c>
      <c r="C75" s="21">
        <v>78209.87923272097</v>
      </c>
      <c r="D75" s="21">
        <v>18847.717627395596</v>
      </c>
      <c r="E75" s="21">
        <v>29014.332483527643</v>
      </c>
      <c r="F75" s="21">
        <v>5112.7066235864295</v>
      </c>
      <c r="G75" s="21">
        <v>26513.824960505528</v>
      </c>
      <c r="H75" s="21">
        <v>31291.481389845096</v>
      </c>
      <c r="I75" s="21"/>
      <c r="J75" s="21">
        <f t="shared" si="0"/>
        <v>120371.7187772177</v>
      </c>
      <c r="K75" s="21">
        <v>106226.96187749201</v>
      </c>
      <c r="L75" s="21">
        <v>27005.19381499958</v>
      </c>
      <c r="M75" s="21">
        <v>40139.66444321351</v>
      </c>
      <c r="N75" s="21">
        <v>37402.50652758473</v>
      </c>
      <c r="O75" s="21">
        <v>11014.009365546413</v>
      </c>
      <c r="P75" s="21">
        <v>3130.7475341792706</v>
      </c>
      <c r="Q75" s="21">
        <v>23042.69841246238</v>
      </c>
      <c r="R75" s="21">
        <v>1649.9572408720915</v>
      </c>
      <c r="S75" s="21">
        <v>2407.2888783364047</v>
      </c>
      <c r="T75" s="21">
        <v>2316.941166825826</v>
      </c>
      <c r="U75" s="21">
        <v>30540.708179253717</v>
      </c>
      <c r="V75" s="21">
        <v>2350.714132941917</v>
      </c>
      <c r="W75" s="21">
        <v>4810.251429648719</v>
      </c>
      <c r="X75" s="21">
        <v>16096.919386746407</v>
      </c>
      <c r="Y75" s="21">
        <v>5872.279827091397</v>
      </c>
      <c r="Z75" s="21">
        <v>11052.998124130314</v>
      </c>
      <c r="AA75" s="21">
        <v>776.3432902362905</v>
      </c>
      <c r="AB75" s="21">
        <v>2642.370297316241</v>
      </c>
      <c r="AC75" s="21">
        <v>10512.687592487751</v>
      </c>
      <c r="AD75" s="21">
        <v>219.28784653791791</v>
      </c>
      <c r="AE75" s="21">
        <v>282.033926520744</v>
      </c>
      <c r="AF75" s="21">
        <v>-2087.12072308214</v>
      </c>
      <c r="AG75" s="21">
        <v>5217.868257261411</v>
      </c>
      <c r="AH75" s="21"/>
    </row>
    <row r="76" spans="1:34" ht="15">
      <c r="A76" s="15">
        <v>1968</v>
      </c>
      <c r="B76" s="52">
        <v>151891.10325452941</v>
      </c>
      <c r="C76" s="21">
        <v>86243.65152787817</v>
      </c>
      <c r="D76" s="21">
        <v>20333.284288214763</v>
      </c>
      <c r="E76" s="21">
        <v>35025.64155482777</v>
      </c>
      <c r="F76" s="21">
        <v>4544.628109854604</v>
      </c>
      <c r="G76" s="21">
        <v>33891.184111938615</v>
      </c>
      <c r="H76" s="21">
        <v>41281.622525817555</v>
      </c>
      <c r="I76" s="21"/>
      <c r="J76" s="21">
        <f t="shared" si="0"/>
        <v>135241.11760714732</v>
      </c>
      <c r="K76" s="21">
        <v>119304.02668300166</v>
      </c>
      <c r="L76" s="21">
        <v>28612.98116392216</v>
      </c>
      <c r="M76" s="21">
        <v>47622.68088885468</v>
      </c>
      <c r="N76" s="21">
        <v>40878.11404876384</v>
      </c>
      <c r="O76" s="21">
        <v>11588.508304904524</v>
      </c>
      <c r="P76" s="21">
        <v>4348.582619241141</v>
      </c>
      <c r="Q76" s="21">
        <v>23915.185275904325</v>
      </c>
      <c r="R76" s="21">
        <v>1916.7030556405402</v>
      </c>
      <c r="S76" s="21">
        <v>2885.4384517023236</v>
      </c>
      <c r="T76" s="21">
        <v>2363.8819550882326</v>
      </c>
      <c r="U76" s="21">
        <v>36899.76370200621</v>
      </c>
      <c r="V76" s="21">
        <v>2767.4404434892012</v>
      </c>
      <c r="W76" s="21">
        <v>5449.33214454048</v>
      </c>
      <c r="X76" s="21">
        <v>16900.463226579555</v>
      </c>
      <c r="Y76" s="21">
        <v>7018.34815467546</v>
      </c>
      <c r="Z76" s="21">
        <v>12359.156076458701</v>
      </c>
      <c r="AA76" s="21">
        <v>660.7462901599193</v>
      </c>
      <c r="AB76" s="21">
        <v>2899.5407143814296</v>
      </c>
      <c r="AC76" s="21">
        <v>11072.672294739637</v>
      </c>
      <c r="AD76" s="21">
        <v>230.72155263458495</v>
      </c>
      <c r="AE76" s="21">
        <v>285.1144575303031</v>
      </c>
      <c r="AF76" s="21">
        <v>-2552.2486150157847</v>
      </c>
      <c r="AG76" s="21">
        <v>6900.831234256926</v>
      </c>
      <c r="AH76" s="21"/>
    </row>
    <row r="77" spans="1:34" ht="15">
      <c r="A77" s="15">
        <v>1969</v>
      </c>
      <c r="B77" s="52">
        <v>170254.85018998352</v>
      </c>
      <c r="C77" s="21">
        <v>93059.69902946384</v>
      </c>
      <c r="D77" s="21">
        <v>22265.449372753566</v>
      </c>
      <c r="E77" s="21">
        <v>39496.42233471411</v>
      </c>
      <c r="F77" s="21">
        <v>4089.2172859450725</v>
      </c>
      <c r="G77" s="21">
        <v>41990.5025502144</v>
      </c>
      <c r="H77" s="21">
        <v>48712.813575731496</v>
      </c>
      <c r="I77" s="21"/>
      <c r="J77" s="21">
        <f aca="true" t="shared" si="1" ref="J77:J108">K77+O77+P77</f>
        <v>150387.68825897574</v>
      </c>
      <c r="K77" s="21">
        <v>133327.43207830025</v>
      </c>
      <c r="L77" s="21">
        <v>27728.243743302133</v>
      </c>
      <c r="M77" s="21">
        <v>55385.555245367395</v>
      </c>
      <c r="N77" s="21">
        <v>46414.66429700816</v>
      </c>
      <c r="O77" s="21">
        <v>12546.809358301865</v>
      </c>
      <c r="P77" s="21">
        <v>4513.4468223736185</v>
      </c>
      <c r="Q77" s="21">
        <v>23064.634544702283</v>
      </c>
      <c r="R77" s="21">
        <v>1672.459140144934</v>
      </c>
      <c r="S77" s="21">
        <v>3122.640278755624</v>
      </c>
      <c r="T77" s="21">
        <v>2343.764474404344</v>
      </c>
      <c r="U77" s="21">
        <v>43410.74073415709</v>
      </c>
      <c r="V77" s="21">
        <v>3239.37512057035</v>
      </c>
      <c r="W77" s="21">
        <v>6181.936866489572</v>
      </c>
      <c r="X77" s="21">
        <v>18879.014198046694</v>
      </c>
      <c r="Y77" s="21">
        <v>8164.348329498457</v>
      </c>
      <c r="Z77" s="21">
        <v>14527.165189378547</v>
      </c>
      <c r="AA77" s="21">
        <v>660.5240168910002</v>
      </c>
      <c r="AB77" s="21">
        <v>3054.153158866532</v>
      </c>
      <c r="AC77" s="21">
        <v>11939.95944982255</v>
      </c>
      <c r="AD77" s="21">
        <v>264.9390684997008</v>
      </c>
      <c r="AE77" s="21">
        <v>341.91083997961385</v>
      </c>
      <c r="AF77" s="21">
        <v>-3218.3633265786657</v>
      </c>
      <c r="AG77" s="21">
        <v>7731.810148952284</v>
      </c>
      <c r="AH77" s="21"/>
    </row>
    <row r="78" spans="1:34" ht="15">
      <c r="A78" s="15">
        <v>1970</v>
      </c>
      <c r="B78" s="52">
        <v>198325.65633789107</v>
      </c>
      <c r="C78" s="21">
        <v>101611.00347178994</v>
      </c>
      <c r="D78" s="21">
        <v>24228.163541852402</v>
      </c>
      <c r="E78" s="21">
        <v>45810.29684580439</v>
      </c>
      <c r="F78" s="21">
        <v>7796.677059773829</v>
      </c>
      <c r="G78" s="21">
        <v>53808.69040848567</v>
      </c>
      <c r="H78" s="21">
        <v>59794.02705464716</v>
      </c>
      <c r="I78" s="21"/>
      <c r="J78" s="21">
        <f t="shared" si="1"/>
        <v>166428.3993767027</v>
      </c>
      <c r="K78" s="21">
        <v>147710.40707063233</v>
      </c>
      <c r="L78" s="21">
        <v>28846.04791095221</v>
      </c>
      <c r="M78" s="21">
        <v>62572.81583279358</v>
      </c>
      <c r="N78" s="21">
        <v>51737.9963718737</v>
      </c>
      <c r="O78" s="21">
        <v>14014.105450958647</v>
      </c>
      <c r="P78" s="21">
        <v>4703.886855111712</v>
      </c>
      <c r="Q78" s="21">
        <v>23788.927977067113</v>
      </c>
      <c r="R78" s="21">
        <v>1771.477379377525</v>
      </c>
      <c r="S78" s="21">
        <v>3422.4984140489846</v>
      </c>
      <c r="T78" s="21">
        <v>2401.153876665359</v>
      </c>
      <c r="U78" s="21">
        <v>49551.9943974582</v>
      </c>
      <c r="V78" s="21">
        <v>3966.5274218913823</v>
      </c>
      <c r="W78" s="21">
        <v>6387.6896820157</v>
      </c>
      <c r="X78" s="21">
        <v>20592.565798289826</v>
      </c>
      <c r="Y78" s="21">
        <v>9180.331021566215</v>
      </c>
      <c r="Z78" s="21">
        <v>16755.065835335197</v>
      </c>
      <c r="AA78" s="21">
        <v>680.6813118811881</v>
      </c>
      <c r="AB78" s="21">
        <v>3352.036570717767</v>
      </c>
      <c r="AC78" s="21">
        <v>13230.425564036563</v>
      </c>
      <c r="AD78" s="21">
        <v>361.6114835112718</v>
      </c>
      <c r="AE78" s="21">
        <v>422.0684034108126</v>
      </c>
      <c r="AF78" s="21">
        <v>-3811.9317289590854</v>
      </c>
      <c r="AG78" s="21">
        <v>8515.818584070797</v>
      </c>
      <c r="AH78" s="21"/>
    </row>
    <row r="79" spans="1:34" ht="15">
      <c r="A79" s="15">
        <v>1971</v>
      </c>
      <c r="B79" s="52">
        <v>226535.13785774139</v>
      </c>
      <c r="C79" s="21">
        <v>111873.7337212892</v>
      </c>
      <c r="D79" s="21">
        <v>25714.131608793472</v>
      </c>
      <c r="E79" s="21">
        <v>56661.54307745616</v>
      </c>
      <c r="F79" s="21">
        <v>7052.851534733441</v>
      </c>
      <c r="G79" s="21">
        <v>72014.46499661476</v>
      </c>
      <c r="H79" s="21">
        <v>72627.80147375214</v>
      </c>
      <c r="I79" s="21"/>
      <c r="J79" s="21">
        <f t="shared" si="1"/>
        <v>186727.67751739692</v>
      </c>
      <c r="K79" s="21">
        <v>166211.75005133383</v>
      </c>
      <c r="L79" s="21">
        <v>29170.238135550993</v>
      </c>
      <c r="M79" s="21">
        <v>73059.45193701459</v>
      </c>
      <c r="N79" s="21">
        <v>58222.68992266863</v>
      </c>
      <c r="O79" s="21">
        <v>15178.457853517468</v>
      </c>
      <c r="P79" s="21">
        <v>5337.4696125456385</v>
      </c>
      <c r="Q79" s="21">
        <v>23736.645923598557</v>
      </c>
      <c r="R79" s="21">
        <v>1886.2733679412522</v>
      </c>
      <c r="S79" s="21">
        <v>3651.4320142119964</v>
      </c>
      <c r="T79" s="21">
        <v>2542.1321909152443</v>
      </c>
      <c r="U79" s="21">
        <v>58312.32696249435</v>
      </c>
      <c r="V79" s="21">
        <v>4486.6483487104215</v>
      </c>
      <c r="W79" s="21">
        <v>7393.164448085004</v>
      </c>
      <c r="X79" s="21">
        <v>23125.830144031734</v>
      </c>
      <c r="Y79" s="21">
        <v>10335.144951241522</v>
      </c>
      <c r="Z79" s="21">
        <v>18877.825876817562</v>
      </c>
      <c r="AA79" s="21">
        <v>693.834151949002</v>
      </c>
      <c r="AB79" s="21">
        <v>3851.1584996543133</v>
      </c>
      <c r="AC79" s="21">
        <v>14406.206266728916</v>
      </c>
      <c r="AD79" s="21">
        <v>380.7898841890787</v>
      </c>
      <c r="AE79" s="21">
        <v>391.4617025994733</v>
      </c>
      <c r="AF79" s="21">
        <v>-4571.746411047382</v>
      </c>
      <c r="AG79" s="21">
        <v>9909.21602359302</v>
      </c>
      <c r="AH79" s="21"/>
    </row>
    <row r="80" spans="1:34" ht="15">
      <c r="A80" s="15">
        <v>1972</v>
      </c>
      <c r="B80" s="52">
        <v>263281.1351235988</v>
      </c>
      <c r="C80" s="21">
        <v>125249.14440320722</v>
      </c>
      <c r="D80" s="21">
        <v>26681.39641904999</v>
      </c>
      <c r="E80" s="21">
        <v>66675.58647710255</v>
      </c>
      <c r="F80" s="21">
        <v>5108.331179321486</v>
      </c>
      <c r="G80" s="21">
        <v>96777.92823290454</v>
      </c>
      <c r="H80" s="21">
        <v>88412.04534208262</v>
      </c>
      <c r="I80" s="21"/>
      <c r="J80" s="21">
        <f t="shared" si="1"/>
        <v>210406.17823238668</v>
      </c>
      <c r="K80" s="21">
        <v>187648.00093984843</v>
      </c>
      <c r="L80" s="21">
        <v>29784.60185158211</v>
      </c>
      <c r="M80" s="21">
        <v>86556.35522345008</v>
      </c>
      <c r="N80" s="21">
        <v>64242.64852290697</v>
      </c>
      <c r="O80" s="21">
        <v>15650.440332950802</v>
      </c>
      <c r="P80" s="21">
        <v>7107.736959587474</v>
      </c>
      <c r="Q80" s="21">
        <v>24062.987106848497</v>
      </c>
      <c r="R80" s="21">
        <v>1840.5648218979297</v>
      </c>
      <c r="S80" s="21">
        <v>3942.411294048872</v>
      </c>
      <c r="T80" s="21">
        <v>2579.716011417703</v>
      </c>
      <c r="U80" s="21">
        <v>69351.49119541276</v>
      </c>
      <c r="V80" s="21">
        <v>5339.230184525059</v>
      </c>
      <c r="W80" s="21">
        <v>8893.399549528189</v>
      </c>
      <c r="X80" s="21">
        <v>24604.618509120268</v>
      </c>
      <c r="Y80" s="21">
        <v>11802.940211042172</v>
      </c>
      <c r="Z80" s="21">
        <v>21027.31889214954</v>
      </c>
      <c r="AA80" s="21">
        <v>902.701882033372</v>
      </c>
      <c r="AB80" s="21">
        <v>4480.852819011821</v>
      </c>
      <c r="AC80" s="21">
        <v>14712.487781178443</v>
      </c>
      <c r="AD80" s="21">
        <v>483.9951442255097</v>
      </c>
      <c r="AE80" s="21">
        <v>453.9574075468494</v>
      </c>
      <c r="AF80" s="21">
        <v>-5014.04615026903</v>
      </c>
      <c r="AG80" s="21">
        <v>12121.783109856504</v>
      </c>
      <c r="AH80" s="21"/>
    </row>
    <row r="81" spans="1:34" ht="15">
      <c r="A81" s="15">
        <v>1973</v>
      </c>
      <c r="B81" s="52">
        <v>306034.22351071314</v>
      </c>
      <c r="C81" s="21">
        <v>141075.9824954003</v>
      </c>
      <c r="D81" s="21">
        <v>28152.525132760533</v>
      </c>
      <c r="E81" s="21">
        <v>74328.15760621642</v>
      </c>
      <c r="F81" s="21">
        <v>12441.211147011309</v>
      </c>
      <c r="G81" s="21">
        <v>121309.61137440758</v>
      </c>
      <c r="H81" s="21">
        <v>109768.4030228055</v>
      </c>
      <c r="I81" s="21"/>
      <c r="J81" s="21">
        <f t="shared" si="1"/>
        <v>235705.1447986708</v>
      </c>
      <c r="K81" s="21">
        <v>211491.922609262</v>
      </c>
      <c r="L81" s="21">
        <v>31252.086242388967</v>
      </c>
      <c r="M81" s="21">
        <v>101579.0459913811</v>
      </c>
      <c r="N81" s="21">
        <v>70307.72973872816</v>
      </c>
      <c r="O81" s="21">
        <v>16358.14368955769</v>
      </c>
      <c r="P81" s="21">
        <v>7855.078499851145</v>
      </c>
      <c r="Q81" s="21">
        <v>25001.55637242584</v>
      </c>
      <c r="R81" s="21">
        <v>1901.600511367252</v>
      </c>
      <c r="S81" s="21">
        <v>4357.400640055859</v>
      </c>
      <c r="T81" s="21">
        <v>2496.9068467421616</v>
      </c>
      <c r="U81" s="21">
        <v>82175.18001949508</v>
      </c>
      <c r="V81" s="21">
        <v>6101.735211784441</v>
      </c>
      <c r="W81" s="21">
        <v>10266.001888399016</v>
      </c>
      <c r="X81" s="21">
        <v>24451.71279925915</v>
      </c>
      <c r="Y81" s="21">
        <v>13315.478557843267</v>
      </c>
      <c r="Z81" s="21">
        <v>24860.42759303041</v>
      </c>
      <c r="AA81" s="21">
        <v>1273.7945399393327</v>
      </c>
      <c r="AB81" s="21">
        <v>5194.493456190079</v>
      </c>
      <c r="AC81" s="21">
        <v>15390.901335684148</v>
      </c>
      <c r="AD81" s="21">
        <v>522.8227255082941</v>
      </c>
      <c r="AE81" s="21">
        <v>444.41962836524766</v>
      </c>
      <c r="AF81" s="21">
        <v>-6812.558420868886</v>
      </c>
      <c r="AG81" s="21">
        <v>14667.636920720031</v>
      </c>
      <c r="AH81" s="21"/>
    </row>
    <row r="82" spans="1:34" ht="15">
      <c r="A82" s="15">
        <v>1974</v>
      </c>
      <c r="B82" s="52">
        <v>324131.8807708179</v>
      </c>
      <c r="C82" s="21">
        <v>146873.2844687205</v>
      </c>
      <c r="D82" s="21">
        <v>25697.25922991324</v>
      </c>
      <c r="E82" s="21">
        <v>84185.749189076</v>
      </c>
      <c r="F82" s="21">
        <v>30805.31534733441</v>
      </c>
      <c r="G82" s="21">
        <v>112499.3707966599</v>
      </c>
      <c r="H82" s="21">
        <v>124935.93992039587</v>
      </c>
      <c r="I82" s="21"/>
      <c r="J82" s="21">
        <f t="shared" si="1"/>
        <v>242565.73529974796</v>
      </c>
      <c r="K82" s="21">
        <v>218415.20081233044</v>
      </c>
      <c r="L82" s="21">
        <v>31376.537524024337</v>
      </c>
      <c r="M82" s="21">
        <v>101710.06255171984</v>
      </c>
      <c r="N82" s="21">
        <v>75900.97913892359</v>
      </c>
      <c r="O82" s="21">
        <v>15501.066668742866</v>
      </c>
      <c r="P82" s="21">
        <v>8649.467818674675</v>
      </c>
      <c r="Q82" s="21">
        <v>25658.905046328553</v>
      </c>
      <c r="R82" s="21">
        <v>1754.200161849713</v>
      </c>
      <c r="S82" s="21">
        <v>4060.1490183360775</v>
      </c>
      <c r="T82" s="21">
        <v>2467.9002466863226</v>
      </c>
      <c r="U82" s="21">
        <v>80226.1617260225</v>
      </c>
      <c r="V82" s="21">
        <v>6400.054104634096</v>
      </c>
      <c r="W82" s="21">
        <v>12392.114315502338</v>
      </c>
      <c r="X82" s="21">
        <v>25398.85400216311</v>
      </c>
      <c r="Y82" s="21">
        <v>15132.894750873142</v>
      </c>
      <c r="Z82" s="21">
        <v>27177.23753171478</v>
      </c>
      <c r="AA82" s="21">
        <v>1271.9378971255676</v>
      </c>
      <c r="AB82" s="21">
        <v>5826.805039498119</v>
      </c>
      <c r="AC82" s="21">
        <v>14606.990815090272</v>
      </c>
      <c r="AD82" s="21">
        <v>437.5642753968655</v>
      </c>
      <c r="AE82" s="21">
        <v>456.51157825572847</v>
      </c>
      <c r="AF82" s="21">
        <v>-7514.133870468492</v>
      </c>
      <c r="AG82" s="21">
        <v>16163.601689143168</v>
      </c>
      <c r="AH82" s="21"/>
    </row>
    <row r="83" spans="1:34" ht="15">
      <c r="A83" s="15">
        <v>1975</v>
      </c>
      <c r="B83" s="52">
        <v>309266.9686602664</v>
      </c>
      <c r="C83" s="21">
        <v>155656.7255390947</v>
      </c>
      <c r="D83" s="21">
        <v>28968.69422151717</v>
      </c>
      <c r="E83" s="21">
        <v>100121.61766186339</v>
      </c>
      <c r="F83" s="21">
        <v>-2227.465751211632</v>
      </c>
      <c r="G83" s="21">
        <v>113278.13893026405</v>
      </c>
      <c r="H83" s="21">
        <v>118334.80830464716</v>
      </c>
      <c r="I83" s="21"/>
      <c r="J83" s="21">
        <f t="shared" si="1"/>
        <v>249499.97715091507</v>
      </c>
      <c r="K83" s="21">
        <v>224539.7929363603</v>
      </c>
      <c r="L83" s="21">
        <v>30976.03230445579</v>
      </c>
      <c r="M83" s="21">
        <v>104069.26508926973</v>
      </c>
      <c r="N83" s="21">
        <v>79991.51977335603</v>
      </c>
      <c r="O83" s="21">
        <v>17113.467072868396</v>
      </c>
      <c r="P83" s="21">
        <v>7846.717141686395</v>
      </c>
      <c r="Q83" s="21">
        <v>25018.714700628105</v>
      </c>
      <c r="R83" s="21">
        <v>1695.1069365799913</v>
      </c>
      <c r="S83" s="21">
        <v>4374.681729511833</v>
      </c>
      <c r="T83" s="21">
        <v>2512.9696413967395</v>
      </c>
      <c r="U83" s="21">
        <v>80157.3350322911</v>
      </c>
      <c r="V83" s="21">
        <v>6889.180860767457</v>
      </c>
      <c r="W83" s="21">
        <v>14465.963326897152</v>
      </c>
      <c r="X83" s="21">
        <v>26051.684501901083</v>
      </c>
      <c r="Y83" s="21">
        <v>16828.68889742029</v>
      </c>
      <c r="Z83" s="21">
        <v>28716.251374939107</v>
      </c>
      <c r="AA83" s="21">
        <v>1221.5401544401543</v>
      </c>
      <c r="AB83" s="21">
        <v>6125.367001262455</v>
      </c>
      <c r="AC83" s="21">
        <v>16095.008506124228</v>
      </c>
      <c r="AD83" s="21">
        <v>491.61358171205876</v>
      </c>
      <c r="AE83" s="21">
        <v>526.844985032107</v>
      </c>
      <c r="AF83" s="21">
        <v>-8273.565538755562</v>
      </c>
      <c r="AG83" s="21">
        <v>16120.282680441956</v>
      </c>
      <c r="AH83" s="21"/>
    </row>
    <row r="84" spans="1:34" ht="15">
      <c r="A84" s="15">
        <v>1976</v>
      </c>
      <c r="B84" s="52">
        <v>375580.496126691</v>
      </c>
      <c r="C84" s="21">
        <v>169847.00135479114</v>
      </c>
      <c r="D84" s="21">
        <v>31540.365702897452</v>
      </c>
      <c r="E84" s="21">
        <v>102256.25551606968</v>
      </c>
      <c r="F84" s="21">
        <v>10795.679483037156</v>
      </c>
      <c r="G84" s="21">
        <v>154353.8567366283</v>
      </c>
      <c r="H84" s="21">
        <v>146653.42943201377</v>
      </c>
      <c r="I84" s="21"/>
      <c r="J84" s="21">
        <f t="shared" si="1"/>
        <v>286686.3357798328</v>
      </c>
      <c r="K84" s="21">
        <v>260640.18383920417</v>
      </c>
      <c r="L84" s="21">
        <v>34499.90224503388</v>
      </c>
      <c r="M84" s="21">
        <v>127173.4873748512</v>
      </c>
      <c r="N84" s="21">
        <v>87931.07987918684</v>
      </c>
      <c r="O84" s="21">
        <v>18324.47650412445</v>
      </c>
      <c r="P84" s="21">
        <v>7721.6754365041725</v>
      </c>
      <c r="Q84" s="21">
        <v>28019.441910848236</v>
      </c>
      <c r="R84" s="21">
        <v>1893.500879299715</v>
      </c>
      <c r="S84" s="21">
        <v>4712.946456996027</v>
      </c>
      <c r="T84" s="21">
        <v>2897.073167942611</v>
      </c>
      <c r="U84" s="21">
        <v>98738.26218039502</v>
      </c>
      <c r="V84" s="21">
        <v>8094.563530090166</v>
      </c>
      <c r="W84" s="21">
        <v>17400.783344437394</v>
      </c>
      <c r="X84" s="21">
        <v>27905.562800428972</v>
      </c>
      <c r="Y84" s="21">
        <v>18302.963305003774</v>
      </c>
      <c r="Z84" s="21">
        <v>32499.25073350182</v>
      </c>
      <c r="AA84" s="21">
        <v>1302.1146341463414</v>
      </c>
      <c r="AB84" s="21">
        <v>6669.660967271137</v>
      </c>
      <c r="AC84" s="21">
        <v>17150.914027188974</v>
      </c>
      <c r="AD84" s="21">
        <v>521.727311411464</v>
      </c>
      <c r="AE84" s="21">
        <v>651.83516552401</v>
      </c>
      <c r="AF84" s="21">
        <v>-10643.92076567399</v>
      </c>
      <c r="AG84" s="21">
        <v>18365.596202178163</v>
      </c>
      <c r="AH84" s="21"/>
    </row>
    <row r="85" spans="1:34" ht="15">
      <c r="A85" s="15">
        <v>1977</v>
      </c>
      <c r="B85" s="52">
        <v>406575.4882019552</v>
      </c>
      <c r="C85" s="21">
        <v>182601.26114971546</v>
      </c>
      <c r="D85" s="21">
        <v>34761.609186185015</v>
      </c>
      <c r="E85" s="21">
        <v>104903.4775087367</v>
      </c>
      <c r="F85" s="21">
        <v>10210.828432956381</v>
      </c>
      <c r="G85" s="21">
        <v>174159.36844955993</v>
      </c>
      <c r="H85" s="21">
        <v>153975.22536574872</v>
      </c>
      <c r="I85" s="21"/>
      <c r="J85" s="21">
        <f t="shared" si="1"/>
        <v>313194.02553595457</v>
      </c>
      <c r="K85" s="21">
        <v>284036.3067042974</v>
      </c>
      <c r="L85" s="21">
        <v>35891.965203735745</v>
      </c>
      <c r="M85" s="21">
        <v>138900.0669588732</v>
      </c>
      <c r="N85" s="21">
        <v>97464.73747778698</v>
      </c>
      <c r="O85" s="21">
        <v>19694.279329218625</v>
      </c>
      <c r="P85" s="21">
        <v>9463.439502438527</v>
      </c>
      <c r="Q85" s="21">
        <v>29521.349669553718</v>
      </c>
      <c r="R85" s="21">
        <v>1549.189424683837</v>
      </c>
      <c r="S85" s="21">
        <v>4977.52123126144</v>
      </c>
      <c r="T85" s="21">
        <v>2893.486330301297</v>
      </c>
      <c r="U85" s="21">
        <v>107424.09692474577</v>
      </c>
      <c r="V85" s="21">
        <v>8973.780981337806</v>
      </c>
      <c r="W85" s="21">
        <v>19680.385171358335</v>
      </c>
      <c r="X85" s="21">
        <v>31174.499386156338</v>
      </c>
      <c r="Y85" s="21">
        <v>20515.882936594942</v>
      </c>
      <c r="Z85" s="21">
        <v>36001.83029990573</v>
      </c>
      <c r="AA85" s="21">
        <v>1310.9661609195402</v>
      </c>
      <c r="AB85" s="21">
        <v>7421.106528179296</v>
      </c>
      <c r="AC85" s="21">
        <v>18497.44667418694</v>
      </c>
      <c r="AD85" s="21">
        <v>544.808703526786</v>
      </c>
      <c r="AE85" s="21">
        <v>652.0239515048979</v>
      </c>
      <c r="AF85" s="21">
        <v>-11389.400171474517</v>
      </c>
      <c r="AG85" s="21">
        <v>20852.839673913044</v>
      </c>
      <c r="AH85" s="21"/>
    </row>
    <row r="86" spans="1:34" ht="15">
      <c r="A86" s="15">
        <v>1978</v>
      </c>
      <c r="B86" s="52">
        <v>462211.04067943315</v>
      </c>
      <c r="C86" s="21">
        <v>220181.20932706728</v>
      </c>
      <c r="D86" s="21">
        <v>37093.69644867955</v>
      </c>
      <c r="E86" s="21">
        <v>119687.12367690315</v>
      </c>
      <c r="F86" s="21">
        <v>12109.40662358643</v>
      </c>
      <c r="G86" s="21">
        <v>213690.21024599412</v>
      </c>
      <c r="H86" s="21">
        <v>175583.3197611876</v>
      </c>
      <c r="I86" s="21"/>
      <c r="J86" s="21">
        <f t="shared" si="1"/>
        <v>357321.9288342099</v>
      </c>
      <c r="K86" s="21">
        <v>325213.3533018001</v>
      </c>
      <c r="L86" s="21">
        <v>34671.02544652183</v>
      </c>
      <c r="M86" s="21">
        <v>166112.49264870115</v>
      </c>
      <c r="N86" s="21">
        <v>110407.49823589374</v>
      </c>
      <c r="O86" s="21">
        <v>20948.419582392187</v>
      </c>
      <c r="P86" s="21">
        <v>11160.155950017626</v>
      </c>
      <c r="Q86" s="21">
        <v>28019.55977151566</v>
      </c>
      <c r="R86" s="21">
        <v>1591.4822305047844</v>
      </c>
      <c r="S86" s="21">
        <v>5072.0364237961</v>
      </c>
      <c r="T86" s="21">
        <v>2999.99981330204</v>
      </c>
      <c r="U86" s="21">
        <v>131069.87106146468</v>
      </c>
      <c r="V86" s="21">
        <v>10410.167079052213</v>
      </c>
      <c r="W86" s="21">
        <v>21786.14237339624</v>
      </c>
      <c r="X86" s="21">
        <v>34592.803215013155</v>
      </c>
      <c r="Y86" s="21">
        <v>23133.60055113392</v>
      </c>
      <c r="Z86" s="21">
        <v>42705.790116693286</v>
      </c>
      <c r="AA86" s="21">
        <v>1462.4995524816923</v>
      </c>
      <c r="AB86" s="21">
        <v>8207.642813164952</v>
      </c>
      <c r="AC86" s="21">
        <v>19741.460092042773</v>
      </c>
      <c r="AD86" s="21">
        <v>542.190543633569</v>
      </c>
      <c r="AE86" s="21">
        <v>664.7689467158453</v>
      </c>
      <c r="AF86" s="21">
        <v>-15119.31911559917</v>
      </c>
      <c r="AG86" s="21">
        <v>26279.475065616796</v>
      </c>
      <c r="AH86" s="21"/>
    </row>
    <row r="87" spans="1:34" ht="15">
      <c r="A87" s="15">
        <v>1979</v>
      </c>
      <c r="B87" s="52">
        <v>513388.1604811316</v>
      </c>
      <c r="C87" s="21">
        <v>220181.20932706728</v>
      </c>
      <c r="D87" s="21">
        <v>39990.2896691704</v>
      </c>
      <c r="E87" s="21">
        <v>136432.2191906129</v>
      </c>
      <c r="F87" s="21">
        <v>24851.79418416801</v>
      </c>
      <c r="G87" s="21">
        <v>226537.44978560143</v>
      </c>
      <c r="H87" s="21">
        <v>208685.57820567986</v>
      </c>
      <c r="I87" s="21"/>
      <c r="J87" s="21">
        <f t="shared" si="1"/>
        <v>383016.7984138675</v>
      </c>
      <c r="K87" s="21">
        <v>351817.32254063815</v>
      </c>
      <c r="L87" s="21">
        <v>36860.53457135452</v>
      </c>
      <c r="M87" s="21">
        <v>175443.4373736927</v>
      </c>
      <c r="N87" s="21">
        <v>123021.20579228808</v>
      </c>
      <c r="O87" s="21">
        <v>22493.133824242945</v>
      </c>
      <c r="P87" s="21">
        <v>8706.34204898639</v>
      </c>
      <c r="Q87" s="21">
        <v>29894.71069821059</v>
      </c>
      <c r="R87" s="21">
        <v>1545.2412520621438</v>
      </c>
      <c r="S87" s="21">
        <v>5460.205683720268</v>
      </c>
      <c r="T87" s="21">
        <v>2844.050350636238</v>
      </c>
      <c r="U87" s="21">
        <v>138194.8606145139</v>
      </c>
      <c r="V87" s="21">
        <v>11402.949108827848</v>
      </c>
      <c r="W87" s="21">
        <v>23307.28284112283</v>
      </c>
      <c r="X87" s="21">
        <v>37526.77333982686</v>
      </c>
      <c r="Y87" s="21">
        <v>25655.84186292832</v>
      </c>
      <c r="Z87" s="21">
        <v>50719.84447987678</v>
      </c>
      <c r="AA87" s="21">
        <v>1605.844216543376</v>
      </c>
      <c r="AB87" s="21">
        <v>8727.896725109495</v>
      </c>
      <c r="AC87" s="21">
        <v>21149.759511121396</v>
      </c>
      <c r="AD87" s="21">
        <v>558.9503650022488</v>
      </c>
      <c r="AE87" s="21">
        <v>784.4239481192982</v>
      </c>
      <c r="AF87" s="21">
        <v>-20206.865606957344</v>
      </c>
      <c r="AG87" s="21">
        <v>28913.207655943734</v>
      </c>
      <c r="AH87" s="21"/>
    </row>
    <row r="88" spans="1:34" ht="15">
      <c r="A88" s="15">
        <v>1980</v>
      </c>
      <c r="B88" s="52">
        <v>537275.648047737</v>
      </c>
      <c r="C88" s="21">
        <v>231447.07622057904</v>
      </c>
      <c r="D88" s="21">
        <v>42800.87741029409</v>
      </c>
      <c r="E88" s="21">
        <v>157266.2646410034</v>
      </c>
      <c r="F88" s="21">
        <v>16915.102907915993</v>
      </c>
      <c r="G88" s="21">
        <v>244643.24080343038</v>
      </c>
      <c r="H88" s="21">
        <v>220823.31820137694</v>
      </c>
      <c r="I88" s="21"/>
      <c r="J88" s="21">
        <f t="shared" si="1"/>
        <v>398700.26115005143</v>
      </c>
      <c r="K88" s="21">
        <v>371941.21535340376</v>
      </c>
      <c r="L88" s="21">
        <v>35968.38252208284</v>
      </c>
      <c r="M88" s="21">
        <v>183606.27940991241</v>
      </c>
      <c r="N88" s="21">
        <v>135243.622707641</v>
      </c>
      <c r="O88" s="21">
        <v>23833.36196971882</v>
      </c>
      <c r="P88" s="21">
        <v>2925.683826928849</v>
      </c>
      <c r="Q88" s="21">
        <v>29296.416140317866</v>
      </c>
      <c r="R88" s="21">
        <v>1367.6706667648905</v>
      </c>
      <c r="S88" s="21">
        <v>5374.2222136951</v>
      </c>
      <c r="T88" s="21">
        <v>2945.2615519063434</v>
      </c>
      <c r="U88" s="21">
        <v>143702.97256351993</v>
      </c>
      <c r="V88" s="21">
        <v>12188.941906059972</v>
      </c>
      <c r="W88" s="21">
        <v>25141.820422694473</v>
      </c>
      <c r="X88" s="21">
        <v>42539.62669364404</v>
      </c>
      <c r="Y88" s="21">
        <v>27394.266251364654</v>
      </c>
      <c r="Z88" s="21">
        <v>55871.88026131416</v>
      </c>
      <c r="AA88" s="21">
        <v>1825.074965034965</v>
      </c>
      <c r="AB88" s="21">
        <v>9276.649733404267</v>
      </c>
      <c r="AC88" s="21">
        <v>22333.96295546111</v>
      </c>
      <c r="AD88" s="21">
        <v>534.9136338892678</v>
      </c>
      <c r="AE88" s="21">
        <v>964.4853803684405</v>
      </c>
      <c r="AF88" s="21">
        <v>-21902.19513342023</v>
      </c>
      <c r="AG88" s="21">
        <v>24827.87896034908</v>
      </c>
      <c r="AH88" s="21"/>
    </row>
    <row r="89" spans="1:34" ht="15">
      <c r="A89" s="15">
        <v>1981</v>
      </c>
      <c r="B89" s="52">
        <v>565660.165917182</v>
      </c>
      <c r="C89" s="21">
        <v>241773.0724804546</v>
      </c>
      <c r="D89" s="21">
        <v>45012.51995385372</v>
      </c>
      <c r="E89" s="21">
        <v>163895.01508486774</v>
      </c>
      <c r="F89" s="21">
        <v>11629.566235864297</v>
      </c>
      <c r="G89" s="21">
        <v>267682.6366960054</v>
      </c>
      <c r="H89" s="21">
        <v>224592.01194061962</v>
      </c>
      <c r="I89" s="21"/>
      <c r="J89" s="21">
        <f t="shared" si="1"/>
        <v>413869.0608689455</v>
      </c>
      <c r="K89" s="21">
        <v>392807.4987053067</v>
      </c>
      <c r="L89" s="21">
        <v>34968.46147279552</v>
      </c>
      <c r="M89" s="21">
        <v>192097.81162673308</v>
      </c>
      <c r="N89" s="21">
        <v>149899.40771856048</v>
      </c>
      <c r="O89" s="21">
        <v>25414.542287602133</v>
      </c>
      <c r="P89" s="21">
        <v>-4352.98012396332</v>
      </c>
      <c r="Q89" s="21">
        <v>28793.453812125477</v>
      </c>
      <c r="R89" s="21">
        <v>1361.611503889148</v>
      </c>
      <c r="S89" s="21">
        <v>4971.495872132765</v>
      </c>
      <c r="T89" s="21">
        <v>2971.77296055953</v>
      </c>
      <c r="U89" s="21">
        <v>151581.86001639004</v>
      </c>
      <c r="V89" s="21">
        <v>12317.761427972322</v>
      </c>
      <c r="W89" s="21">
        <v>25619.342999904846</v>
      </c>
      <c r="X89" s="21">
        <v>48388.321969365956</v>
      </c>
      <c r="Y89" s="21">
        <v>30087.169779509364</v>
      </c>
      <c r="Z89" s="21">
        <v>60817.66906872436</v>
      </c>
      <c r="AA89" s="21">
        <v>1935.1801791958042</v>
      </c>
      <c r="AB89" s="21">
        <v>10561.14471890401</v>
      </c>
      <c r="AC89" s="21">
        <v>23863.754041938042</v>
      </c>
      <c r="AD89" s="21">
        <v>476.5364952836127</v>
      </c>
      <c r="AE89" s="21">
        <v>1074.2517503804781</v>
      </c>
      <c r="AF89" s="21">
        <v>-26866.420984178374</v>
      </c>
      <c r="AG89" s="21">
        <v>22513.440860215054</v>
      </c>
      <c r="AH89" s="21"/>
    </row>
    <row r="90" spans="1:34" ht="15">
      <c r="A90" s="15">
        <v>1982</v>
      </c>
      <c r="B90" s="52">
        <v>572452.9870732935</v>
      </c>
      <c r="C90" s="21">
        <v>254987.61155190066</v>
      </c>
      <c r="D90" s="21">
        <v>47731.377480399555</v>
      </c>
      <c r="E90" s="21">
        <v>164289.7056256698</v>
      </c>
      <c r="F90" s="21">
        <v>-4081.9248788368336</v>
      </c>
      <c r="G90" s="21">
        <v>273607.63710223424</v>
      </c>
      <c r="H90" s="21">
        <v>220120.88640275388</v>
      </c>
      <c r="I90" s="21"/>
      <c r="J90" s="21">
        <f t="shared" si="1"/>
        <v>427106.70312297967</v>
      </c>
      <c r="K90" s="21">
        <v>405206.93842796504</v>
      </c>
      <c r="L90" s="21">
        <v>35361.72810980027</v>
      </c>
      <c r="M90" s="21">
        <v>195760.4853713731</v>
      </c>
      <c r="N90" s="21">
        <v>157738.7332282165</v>
      </c>
      <c r="O90" s="21">
        <v>27008.056482289514</v>
      </c>
      <c r="P90" s="21">
        <v>-5108.291787274888</v>
      </c>
      <c r="Q90" s="21">
        <v>29242.97690643508</v>
      </c>
      <c r="R90" s="21">
        <v>1223.248602570111</v>
      </c>
      <c r="S90" s="21">
        <v>5047.278664490746</v>
      </c>
      <c r="T90" s="21">
        <v>2804.7510860444554</v>
      </c>
      <c r="U90" s="21">
        <v>155671.93831795084</v>
      </c>
      <c r="V90" s="21">
        <v>12987.768227091634</v>
      </c>
      <c r="W90" s="21">
        <v>24566.372708682895</v>
      </c>
      <c r="X90" s="21">
        <v>50595.40209440723</v>
      </c>
      <c r="Y90" s="21">
        <v>32786.26952193896</v>
      </c>
      <c r="Z90" s="21">
        <v>62269.35513931787</v>
      </c>
      <c r="AA90" s="21">
        <v>2067.107417377627</v>
      </c>
      <c r="AB90" s="21">
        <v>11477.962587205011</v>
      </c>
      <c r="AC90" s="21">
        <v>25257.50508908031</v>
      </c>
      <c r="AD90" s="21">
        <v>527.1043401396453</v>
      </c>
      <c r="AE90" s="21">
        <v>1223.447053069559</v>
      </c>
      <c r="AF90" s="21">
        <v>-26515.161544449278</v>
      </c>
      <c r="AG90" s="21">
        <v>21406.86975717439</v>
      </c>
      <c r="AH90" s="21"/>
    </row>
    <row r="91" spans="1:34" ht="15">
      <c r="A91" s="15">
        <v>1983</v>
      </c>
      <c r="B91" s="52">
        <v>638518.2452246365</v>
      </c>
      <c r="C91" s="21">
        <v>274254.8381211933</v>
      </c>
      <c r="D91" s="21">
        <v>50064.30553142237</v>
      </c>
      <c r="E91" s="21">
        <v>161237.16481107264</v>
      </c>
      <c r="F91" s="21">
        <v>4702.50872374798</v>
      </c>
      <c r="G91" s="21">
        <v>320532.71839313925</v>
      </c>
      <c r="H91" s="21">
        <v>243144.08019578314</v>
      </c>
      <c r="I91" s="21"/>
      <c r="J91" s="21">
        <f t="shared" si="1"/>
        <v>465156.4741391677</v>
      </c>
      <c r="K91" s="21">
        <v>436757.76089761476</v>
      </c>
      <c r="L91" s="21">
        <v>35239.54927264747</v>
      </c>
      <c r="M91" s="21">
        <v>218287.5249904415</v>
      </c>
      <c r="N91" s="21">
        <v>166898.1813069589</v>
      </c>
      <c r="O91" s="21">
        <v>28466.74552887129</v>
      </c>
      <c r="P91" s="21">
        <v>-68.03228731836134</v>
      </c>
      <c r="Q91" s="21">
        <v>28609.60768242656</v>
      </c>
      <c r="R91" s="21">
        <v>1490.2640242255916</v>
      </c>
      <c r="S91" s="21">
        <v>5264.13467266661</v>
      </c>
      <c r="T91" s="21">
        <v>2820.0341333857045</v>
      </c>
      <c r="U91" s="21">
        <v>176264.6469243226</v>
      </c>
      <c r="V91" s="21">
        <v>15134.840972950306</v>
      </c>
      <c r="W91" s="21">
        <v>24077.29716589485</v>
      </c>
      <c r="X91" s="21">
        <v>53840.34767368628</v>
      </c>
      <c r="Y91" s="21">
        <v>34536.97234352474</v>
      </c>
      <c r="Z91" s="21">
        <v>64891.36642292382</v>
      </c>
      <c r="AA91" s="21">
        <v>2249.3355591490645</v>
      </c>
      <c r="AB91" s="21">
        <v>12625.584361662144</v>
      </c>
      <c r="AC91" s="21">
        <v>26510.366639575794</v>
      </c>
      <c r="AD91" s="21">
        <v>562.5747847665881</v>
      </c>
      <c r="AE91" s="21">
        <v>1393.804104528911</v>
      </c>
      <c r="AF91" s="21">
        <v>-25105.63057180728</v>
      </c>
      <c r="AG91" s="21">
        <v>25037.59828448892</v>
      </c>
      <c r="AH91" s="21"/>
    </row>
    <row r="92" spans="1:34" ht="15">
      <c r="A92" s="15">
        <v>1984</v>
      </c>
      <c r="B92" s="52">
        <v>717097.554785683</v>
      </c>
      <c r="C92" s="21">
        <v>301592.1024121503</v>
      </c>
      <c r="D92" s="21">
        <v>53728.97837229001</v>
      </c>
      <c r="E92" s="21">
        <v>167574.15857034203</v>
      </c>
      <c r="F92" s="21">
        <v>7597.22972536349</v>
      </c>
      <c r="G92" s="21">
        <v>377985.2905438953</v>
      </c>
      <c r="H92" s="21">
        <v>276585.7193954389</v>
      </c>
      <c r="I92" s="21"/>
      <c r="J92" s="21">
        <f t="shared" si="1"/>
        <v>509050.8112814406</v>
      </c>
      <c r="K92" s="21">
        <v>481409.3905056196</v>
      </c>
      <c r="L92" s="21">
        <v>36704.278944039324</v>
      </c>
      <c r="M92" s="21">
        <v>241501.53519336288</v>
      </c>
      <c r="N92" s="21">
        <v>184913.35012854333</v>
      </c>
      <c r="O92" s="21">
        <v>30456.721171719455</v>
      </c>
      <c r="P92" s="21">
        <v>-2815.3003958983827</v>
      </c>
      <c r="Q92" s="21">
        <v>29834.42026732682</v>
      </c>
      <c r="R92" s="21">
        <v>1304.834944536835</v>
      </c>
      <c r="S92" s="21">
        <v>5578.956009292688</v>
      </c>
      <c r="T92" s="21">
        <v>2745.4902902314507</v>
      </c>
      <c r="U92" s="21">
        <v>196918.62650977296</v>
      </c>
      <c r="V92" s="21">
        <v>17130.09071084085</v>
      </c>
      <c r="W92" s="21">
        <v>24569.306795178807</v>
      </c>
      <c r="X92" s="21">
        <v>60072.370943007285</v>
      </c>
      <c r="Y92" s="21">
        <v>37242.85968037181</v>
      </c>
      <c r="Z92" s="21">
        <v>72927.33728557244</v>
      </c>
      <c r="AA92" s="21">
        <v>2410.7860884788483</v>
      </c>
      <c r="AB92" s="21">
        <v>13897.962384427947</v>
      </c>
      <c r="AC92" s="21">
        <v>28263.232762410134</v>
      </c>
      <c r="AD92" s="21">
        <v>613.1241809054843</v>
      </c>
      <c r="AE92" s="21">
        <v>1580.3642284038358</v>
      </c>
      <c r="AF92" s="21">
        <v>-30131.624657726912</v>
      </c>
      <c r="AG92" s="21">
        <v>27316.32426182853</v>
      </c>
      <c r="AH92" s="21"/>
    </row>
    <row r="93" spans="1:34" ht="15">
      <c r="A93" s="15">
        <v>1985</v>
      </c>
      <c r="B93" s="52">
        <v>737760.1964741703</v>
      </c>
      <c r="C93" s="21">
        <v>320749.6858271895</v>
      </c>
      <c r="D93" s="21">
        <v>56883.1500952061</v>
      </c>
      <c r="E93" s="21">
        <v>157221.2271144321</v>
      </c>
      <c r="F93" s="21">
        <v>1421.6547657512117</v>
      </c>
      <c r="G93" s="21">
        <v>387249.6772737531</v>
      </c>
      <c r="H93" s="21">
        <v>266331.3666630809</v>
      </c>
      <c r="I93" s="21"/>
      <c r="J93" s="21">
        <f t="shared" si="1"/>
        <v>531416.0824032192</v>
      </c>
      <c r="K93" s="21">
        <v>506282.21766306076</v>
      </c>
      <c r="L93" s="21">
        <v>38465.12964935941</v>
      </c>
      <c r="M93" s="21">
        <v>249520.23750388718</v>
      </c>
      <c r="N93" s="21">
        <v>199121.3364493109</v>
      </c>
      <c r="O93" s="21">
        <v>32315.557912558997</v>
      </c>
      <c r="P93" s="21">
        <v>-7181.69317240053</v>
      </c>
      <c r="Q93" s="21">
        <v>31295.713757182875</v>
      </c>
      <c r="R93" s="21">
        <v>1202.730003131521</v>
      </c>
      <c r="S93" s="21">
        <v>5907.5314510338</v>
      </c>
      <c r="T93" s="21">
        <v>2709.777863280982</v>
      </c>
      <c r="U93" s="21">
        <v>201982.11688488245</v>
      </c>
      <c r="V93" s="21">
        <v>19330.918971482493</v>
      </c>
      <c r="W93" s="21">
        <v>25126.049707778922</v>
      </c>
      <c r="X93" s="21">
        <v>64991.880915178124</v>
      </c>
      <c r="Y93" s="21">
        <v>39168.008930741</v>
      </c>
      <c r="Z93" s="21">
        <v>78739.4906098196</v>
      </c>
      <c r="AA93" s="21">
        <v>2476.8822178531886</v>
      </c>
      <c r="AB93" s="21">
        <v>15395.425106939456</v>
      </c>
      <c r="AC93" s="21">
        <v>29856.74741953226</v>
      </c>
      <c r="AD93" s="21">
        <v>695.5713904887041</v>
      </c>
      <c r="AE93" s="21">
        <v>1763.2391025380323</v>
      </c>
      <c r="AF93" s="21">
        <v>-32195.21001710061</v>
      </c>
      <c r="AG93" s="21">
        <v>25013.51684470008</v>
      </c>
      <c r="AH93" s="21"/>
    </row>
    <row r="94" spans="1:34" ht="15">
      <c r="A94" s="15">
        <v>1986</v>
      </c>
      <c r="B94" s="52">
        <v>860069.0523212088</v>
      </c>
      <c r="C94" s="21">
        <v>345328.29082307307</v>
      </c>
      <c r="D94" s="21">
        <v>58988.12273511955</v>
      </c>
      <c r="E94" s="21">
        <v>174007.64359388163</v>
      </c>
      <c r="F94" s="21">
        <v>-6222.61098546042</v>
      </c>
      <c r="G94" s="21">
        <v>496540.1597833446</v>
      </c>
      <c r="H94" s="21">
        <v>319568.7238597246</v>
      </c>
      <c r="I94" s="21"/>
      <c r="J94" s="21">
        <f t="shared" si="1"/>
        <v>599783.2308926787</v>
      </c>
      <c r="K94" s="21">
        <v>558682.937721499</v>
      </c>
      <c r="L94" s="21">
        <v>38536.30263196786</v>
      </c>
      <c r="M94" s="21">
        <v>279430.6930937423</v>
      </c>
      <c r="N94" s="21">
        <v>219224.54204346894</v>
      </c>
      <c r="O94" s="21">
        <v>33743.964677715776</v>
      </c>
      <c r="P94" s="21">
        <v>7356.328493463958</v>
      </c>
      <c r="Q94" s="21">
        <v>30527.80426579567</v>
      </c>
      <c r="R94" s="21">
        <v>1458.2837974143029</v>
      </c>
      <c r="S94" s="21">
        <v>6317.310380138225</v>
      </c>
      <c r="T94" s="21">
        <v>2702.6041879983554</v>
      </c>
      <c r="U94" s="21">
        <v>229449.93308849647</v>
      </c>
      <c r="V94" s="21">
        <v>20272.36690605997</v>
      </c>
      <c r="W94" s="21">
        <v>26464.54329113472</v>
      </c>
      <c r="X94" s="21">
        <v>74590.68841994104</v>
      </c>
      <c r="Y94" s="21">
        <v>41976.7345018982</v>
      </c>
      <c r="Z94" s="21">
        <v>85324.60595347048</v>
      </c>
      <c r="AA94" s="21">
        <v>2560.62871698026</v>
      </c>
      <c r="AB94" s="21">
        <v>16831.624465868157</v>
      </c>
      <c r="AC94" s="21">
        <v>30804.433472158173</v>
      </c>
      <c r="AD94" s="21">
        <v>1006.4207430626115</v>
      </c>
      <c r="AE94" s="21">
        <v>1933.1104624949894</v>
      </c>
      <c r="AF94" s="21">
        <v>-33186.993505213664</v>
      </c>
      <c r="AG94" s="21">
        <v>29233.630868045715</v>
      </c>
      <c r="AH94" s="21">
        <v>11309.691130631907</v>
      </c>
    </row>
    <row r="95" spans="1:34" ht="15">
      <c r="A95" s="15">
        <v>1987</v>
      </c>
      <c r="B95" s="52">
        <v>1033128.6449690041</v>
      </c>
      <c r="C95" s="21">
        <v>384896.80766475387</v>
      </c>
      <c r="D95" s="21">
        <v>63439.66119050747</v>
      </c>
      <c r="E95" s="21">
        <v>206428.0363585772</v>
      </c>
      <c r="F95" s="21">
        <v>16762.691599353795</v>
      </c>
      <c r="G95" s="21">
        <v>590153.997562627</v>
      </c>
      <c r="H95" s="21">
        <v>406053.87978700513</v>
      </c>
      <c r="I95" s="21"/>
      <c r="J95" s="21">
        <f t="shared" si="1"/>
        <v>675951.1744025212</v>
      </c>
      <c r="K95" s="21">
        <v>625871.3281336235</v>
      </c>
      <c r="L95" s="21">
        <v>42284.63967243505</v>
      </c>
      <c r="M95" s="21">
        <v>309980.1215203857</v>
      </c>
      <c r="N95" s="21">
        <v>248886.03861078987</v>
      </c>
      <c r="O95" s="21">
        <v>35573.1916785208</v>
      </c>
      <c r="P95" s="21">
        <v>14506.65459037701</v>
      </c>
      <c r="Q95" s="21">
        <v>33169.07385434763</v>
      </c>
      <c r="R95" s="21">
        <v>1412.660704762426</v>
      </c>
      <c r="S95" s="21">
        <v>7228.232542966542</v>
      </c>
      <c r="T95" s="21">
        <v>2711.493307370306</v>
      </c>
      <c r="U95" s="21">
        <v>255286.95166782883</v>
      </c>
      <c r="V95" s="21">
        <v>22361.56772384148</v>
      </c>
      <c r="W95" s="21">
        <v>28991.892046554596</v>
      </c>
      <c r="X95" s="21">
        <v>83104.5814099419</v>
      </c>
      <c r="Y95" s="21">
        <v>46374.2727180819</v>
      </c>
      <c r="Z95" s="21">
        <v>100102.18797848749</v>
      </c>
      <c r="AA95" s="21">
        <v>2664.99381620887</v>
      </c>
      <c r="AB95" s="21">
        <v>19497.647074441054</v>
      </c>
      <c r="AC95" s="21">
        <v>32536.79574916409</v>
      </c>
      <c r="AD95" s="21">
        <v>1001.6739899690053</v>
      </c>
      <c r="AE95" s="21">
        <v>2034.7219393877087</v>
      </c>
      <c r="AF95" s="21">
        <v>-35775.072611341406</v>
      </c>
      <c r="AG95" s="21">
        <v>33330.89728568639</v>
      </c>
      <c r="AH95" s="21">
        <v>16950.829916032024</v>
      </c>
    </row>
    <row r="96" spans="1:34" ht="15">
      <c r="A96" s="15">
        <v>1988</v>
      </c>
      <c r="B96" s="52">
        <v>1157260.9404041923</v>
      </c>
      <c r="C96" s="21">
        <v>436083.71631394397</v>
      </c>
      <c r="D96" s="21">
        <v>69188.75804643273</v>
      </c>
      <c r="E96" s="21">
        <v>236591.4134218777</v>
      </c>
      <c r="F96" s="21">
        <v>37543.13489499192</v>
      </c>
      <c r="G96" s="21">
        <v>619703.3626720831</v>
      </c>
      <c r="H96" s="21">
        <v>486470.8054539587</v>
      </c>
      <c r="I96" s="21"/>
      <c r="J96" s="21">
        <f t="shared" si="1"/>
        <v>726535.9273529223</v>
      </c>
      <c r="K96" s="21">
        <v>677370.586374077</v>
      </c>
      <c r="L96" s="21">
        <v>44238.867972573484</v>
      </c>
      <c r="M96" s="21">
        <v>323733.2293640268</v>
      </c>
      <c r="N96" s="21">
        <v>280258.9614751268</v>
      </c>
      <c r="O96" s="21">
        <v>38325.86377021327</v>
      </c>
      <c r="P96" s="21">
        <v>10839.477208632063</v>
      </c>
      <c r="Q96" s="21">
        <v>35334.33807563208</v>
      </c>
      <c r="R96" s="21">
        <v>874.2218120191953</v>
      </c>
      <c r="S96" s="21">
        <v>7605.6899367860715</v>
      </c>
      <c r="T96" s="21">
        <v>2714.456347160956</v>
      </c>
      <c r="U96" s="21">
        <v>263797.79233074695</v>
      </c>
      <c r="V96" s="21">
        <v>24566.270255818832</v>
      </c>
      <c r="W96" s="21">
        <v>32281.7365301007</v>
      </c>
      <c r="X96" s="21">
        <v>91189.74362134036</v>
      </c>
      <c r="Y96" s="21">
        <v>49222.56370228661</v>
      </c>
      <c r="Z96" s="21">
        <v>119994.5473891309</v>
      </c>
      <c r="AA96" s="21">
        <v>2731.8320031704125</v>
      </c>
      <c r="AB96" s="21">
        <v>21659.894840387566</v>
      </c>
      <c r="AC96" s="21">
        <v>35203.74203623335</v>
      </c>
      <c r="AD96" s="21">
        <v>1045.7647180328763</v>
      </c>
      <c r="AE96" s="21">
        <v>2076.3570159470432</v>
      </c>
      <c r="AF96" s="21">
        <v>-45125.3264017627</v>
      </c>
      <c r="AG96" s="21">
        <v>36454.260067446936</v>
      </c>
      <c r="AH96" s="21">
        <v>19510.543542947828</v>
      </c>
    </row>
    <row r="97" spans="1:34" ht="15">
      <c r="A97" s="15">
        <v>1989</v>
      </c>
      <c r="B97" s="52">
        <v>1261866.8349191444</v>
      </c>
      <c r="C97" s="21">
        <v>493121.6363924143</v>
      </c>
      <c r="D97" s="21">
        <v>75771.28038697118</v>
      </c>
      <c r="E97" s="21">
        <v>272216.353200939</v>
      </c>
      <c r="F97" s="21">
        <v>19971.71534733441</v>
      </c>
      <c r="G97" s="21">
        <v>650991.4031144212</v>
      </c>
      <c r="H97" s="21">
        <v>540676.0855206541</v>
      </c>
      <c r="I97" s="21"/>
      <c r="J97" s="21">
        <f t="shared" si="1"/>
        <v>789313.3803931103</v>
      </c>
      <c r="K97" s="21">
        <v>739267.5480992452</v>
      </c>
      <c r="L97" s="21">
        <v>43098.237252158804</v>
      </c>
      <c r="M97" s="21">
        <v>338177.2836302993</v>
      </c>
      <c r="N97" s="21">
        <v>323001.28665804723</v>
      </c>
      <c r="O97" s="21">
        <v>41271.1642791605</v>
      </c>
      <c r="P97" s="21">
        <v>8774.668014704614</v>
      </c>
      <c r="Q97" s="21">
        <v>34954.048444709864</v>
      </c>
      <c r="R97" s="21">
        <v>606.8226819489881</v>
      </c>
      <c r="S97" s="21">
        <v>7267.894997619034</v>
      </c>
      <c r="T97" s="21">
        <v>2735.665474083505</v>
      </c>
      <c r="U97" s="21">
        <v>273387.52802594705</v>
      </c>
      <c r="V97" s="21">
        <v>26271.918211365068</v>
      </c>
      <c r="W97" s="21">
        <v>35566.629742684956</v>
      </c>
      <c r="X97" s="21">
        <v>99502.94697258824</v>
      </c>
      <c r="Y97" s="21">
        <v>54919.8082005258</v>
      </c>
      <c r="Z97" s="21">
        <v>149645.0357483464</v>
      </c>
      <c r="AA97" s="21">
        <v>3293.463588455505</v>
      </c>
      <c r="AB97" s="21">
        <v>24164.907248151838</v>
      </c>
      <c r="AC97" s="21">
        <v>37655.10016840953</v>
      </c>
      <c r="AD97" s="21">
        <v>1332.7727904474723</v>
      </c>
      <c r="AE97" s="21">
        <v>2283.291320303495</v>
      </c>
      <c r="AF97" s="21">
        <v>-55505.312074892194</v>
      </c>
      <c r="AG97" s="21">
        <v>40582.85714285714</v>
      </c>
      <c r="AH97" s="21">
        <v>23697.12294673967</v>
      </c>
    </row>
    <row r="98" spans="1:34" ht="15">
      <c r="A98" s="15">
        <v>1990</v>
      </c>
      <c r="B98" s="52">
        <v>1328061.3149712272</v>
      </c>
      <c r="C98" s="21">
        <v>532941.8701142512</v>
      </c>
      <c r="D98" s="21">
        <v>84895.93029552232</v>
      </c>
      <c r="E98" s="21">
        <v>293416.0880113618</v>
      </c>
      <c r="F98" s="21">
        <v>11012.62859450727</v>
      </c>
      <c r="G98" s="21">
        <v>656160.0343037689</v>
      </c>
      <c r="H98" s="21">
        <v>573308.4567555938</v>
      </c>
      <c r="I98" s="21"/>
      <c r="J98" s="21">
        <f t="shared" si="1"/>
        <v>821676.2997587529</v>
      </c>
      <c r="K98" s="21">
        <v>773681.3965403603</v>
      </c>
      <c r="L98" s="21">
        <v>42922.520846246836</v>
      </c>
      <c r="M98" s="21">
        <v>341211.91359259636</v>
      </c>
      <c r="N98" s="21">
        <v>352973.01544578926</v>
      </c>
      <c r="O98" s="21">
        <v>45221.58446321789</v>
      </c>
      <c r="P98" s="21">
        <v>2773.318755174725</v>
      </c>
      <c r="Q98" s="21">
        <v>34146.919483824684</v>
      </c>
      <c r="R98" s="21">
        <v>495.8965146901869</v>
      </c>
      <c r="S98" s="21">
        <v>7730.246624745065</v>
      </c>
      <c r="T98" s="21">
        <v>2636.7935147533863</v>
      </c>
      <c r="U98" s="21">
        <v>271383.7691362397</v>
      </c>
      <c r="V98" s="21">
        <v>28315.354198993504</v>
      </c>
      <c r="W98" s="21">
        <v>39010.88052807866</v>
      </c>
      <c r="X98" s="21">
        <v>111195.77837389878</v>
      </c>
      <c r="Y98" s="21">
        <v>58988.515931065675</v>
      </c>
      <c r="Z98" s="21">
        <v>161021.06894300156</v>
      </c>
      <c r="AA98" s="21">
        <v>3688.238224846914</v>
      </c>
      <c r="AB98" s="21">
        <v>26720.423156591183</v>
      </c>
      <c r="AC98" s="21">
        <v>41499.188409346476</v>
      </c>
      <c r="AD98" s="21">
        <v>1323.1610149565067</v>
      </c>
      <c r="AE98" s="21">
        <v>2399.2350389149083</v>
      </c>
      <c r="AF98" s="21">
        <v>-62933.522190338095</v>
      </c>
      <c r="AG98" s="21">
        <v>38403.87119391026</v>
      </c>
      <c r="AH98" s="21">
        <v>27302.969751602563</v>
      </c>
    </row>
    <row r="99" spans="1:34" ht="15">
      <c r="A99" s="15">
        <v>1991</v>
      </c>
      <c r="B99" s="52">
        <v>1469415.3448548787</v>
      </c>
      <c r="C99" s="21">
        <v>572706.7656617723</v>
      </c>
      <c r="D99" s="21">
        <v>91748.0137560563</v>
      </c>
      <c r="E99" s="21">
        <v>319909.63835305686</v>
      </c>
      <c r="F99" s="21">
        <v>19613.969716134256</v>
      </c>
      <c r="G99" s="21">
        <v>740302.0519070188</v>
      </c>
      <c r="H99" s="21">
        <v>659715.8845740103</v>
      </c>
      <c r="I99" s="21"/>
      <c r="J99" s="21">
        <f t="shared" si="1"/>
        <v>865119.032171618</v>
      </c>
      <c r="K99" s="21">
        <v>813513.9756290194</v>
      </c>
      <c r="L99" s="21">
        <v>42589.90709823957</v>
      </c>
      <c r="M99" s="21">
        <v>353875.84324159485</v>
      </c>
      <c r="N99" s="21">
        <v>380688.041121606</v>
      </c>
      <c r="O99" s="21">
        <v>49280.82384328729</v>
      </c>
      <c r="P99" s="21">
        <v>2324.2326993112183</v>
      </c>
      <c r="Q99" s="21">
        <v>34567.35488070937</v>
      </c>
      <c r="R99" s="21">
        <v>467.8976978672095</v>
      </c>
      <c r="S99" s="21">
        <v>7228.30828815692</v>
      </c>
      <c r="T99" s="21">
        <v>2755.461625520839</v>
      </c>
      <c r="U99" s="21">
        <v>279148.18469565926</v>
      </c>
      <c r="V99" s="21">
        <v>31042.613994429463</v>
      </c>
      <c r="W99" s="21">
        <v>41497.12695466517</v>
      </c>
      <c r="X99" s="21">
        <v>124174.41590809282</v>
      </c>
      <c r="Y99" s="21">
        <v>62854.10094220098</v>
      </c>
      <c r="Z99" s="21">
        <v>164498.9449635418</v>
      </c>
      <c r="AA99" s="21">
        <v>4082.0057830842634</v>
      </c>
      <c r="AB99" s="21">
        <v>30609.580451379137</v>
      </c>
      <c r="AC99" s="21">
        <v>45281.93526919506</v>
      </c>
      <c r="AD99" s="21">
        <v>1345.7631445942534</v>
      </c>
      <c r="AE99" s="21">
        <v>2653.12542949797</v>
      </c>
      <c r="AF99" s="21">
        <v>-68948.02230068878</v>
      </c>
      <c r="AG99" s="21">
        <v>39071.72</v>
      </c>
      <c r="AH99" s="21">
        <v>32200.535</v>
      </c>
    </row>
    <row r="100" spans="1:34" ht="15">
      <c r="A100" s="15">
        <v>1992</v>
      </c>
      <c r="B100" s="52">
        <v>1629928.0592528107</v>
      </c>
      <c r="C100" s="21">
        <v>623999.7247349131</v>
      </c>
      <c r="D100" s="21">
        <v>94559.42248369846</v>
      </c>
      <c r="E100" s="21">
        <v>378922.31285254186</v>
      </c>
      <c r="F100" s="21">
        <v>27080.146496895144</v>
      </c>
      <c r="G100" s="21">
        <v>789705.7405505165</v>
      </c>
      <c r="H100" s="21">
        <v>743102.3671305462</v>
      </c>
      <c r="I100" s="21"/>
      <c r="J100" s="21">
        <f t="shared" si="1"/>
        <v>933484.0223057702</v>
      </c>
      <c r="K100" s="21">
        <v>873097.8342809199</v>
      </c>
      <c r="L100" s="21">
        <v>41517.89834140676</v>
      </c>
      <c r="M100" s="21">
        <v>368102.0260035849</v>
      </c>
      <c r="N100" s="21">
        <v>423074.7478703824</v>
      </c>
      <c r="O100" s="21">
        <v>50657.77142318723</v>
      </c>
      <c r="P100" s="21">
        <v>9728.416601663106</v>
      </c>
      <c r="Q100" s="21">
        <v>34135.227064760584</v>
      </c>
      <c r="R100" s="21">
        <v>297.00531003600963</v>
      </c>
      <c r="S100" s="21">
        <v>6843.2676362112625</v>
      </c>
      <c r="T100" s="21">
        <v>3221.7995190049746</v>
      </c>
      <c r="U100" s="21">
        <v>284219.4050222947</v>
      </c>
      <c r="V100" s="21">
        <v>32752.610097980876</v>
      </c>
      <c r="W100" s="21">
        <v>48919.320215316366</v>
      </c>
      <c r="X100" s="21">
        <v>140211.49805487378</v>
      </c>
      <c r="Y100" s="21">
        <v>68122.58570319794</v>
      </c>
      <c r="Z100" s="21">
        <v>183709.34760699698</v>
      </c>
      <c r="AA100" s="21">
        <v>4737.217283929914</v>
      </c>
      <c r="AB100" s="21">
        <v>33512.03324303202</v>
      </c>
      <c r="AC100" s="21">
        <v>47057.11645766227</v>
      </c>
      <c r="AD100" s="21">
        <v>1445.8869005805302</v>
      </c>
      <c r="AE100" s="21">
        <v>2154.768064944428</v>
      </c>
      <c r="AF100" s="21">
        <v>-79076.66488904592</v>
      </c>
      <c r="AG100" s="21">
        <v>48209.67507526212</v>
      </c>
      <c r="AH100" s="21">
        <v>40595.4064154469</v>
      </c>
    </row>
    <row r="101" spans="1:34" ht="15">
      <c r="A101" s="15">
        <v>1993</v>
      </c>
      <c r="B101" s="52">
        <v>1737458.1146867955</v>
      </c>
      <c r="C101" s="21">
        <v>675028.6836712932</v>
      </c>
      <c r="D101" s="21">
        <v>96465.84583522525</v>
      </c>
      <c r="E101" s="21">
        <v>422802.7375988303</v>
      </c>
      <c r="F101" s="21">
        <v>22488.815340157278</v>
      </c>
      <c r="G101" s="21">
        <v>847835.2389000553</v>
      </c>
      <c r="H101" s="21">
        <v>803210.8444256647</v>
      </c>
      <c r="I101" s="21"/>
      <c r="J101" s="21">
        <f t="shared" si="1"/>
        <v>992756.5964597536</v>
      </c>
      <c r="K101" s="21">
        <v>927614.4868536171</v>
      </c>
      <c r="L101" s="21">
        <v>42941.13308949298</v>
      </c>
      <c r="M101" s="21">
        <v>381851.44528116507</v>
      </c>
      <c r="N101" s="21">
        <v>460612.62652658275</v>
      </c>
      <c r="O101" s="21">
        <v>53229.45284501254</v>
      </c>
      <c r="P101" s="21">
        <v>11912.656761123952</v>
      </c>
      <c r="Q101" s="21">
        <v>35906.42025967047</v>
      </c>
      <c r="R101" s="21">
        <v>329.81108061570643</v>
      </c>
      <c r="S101" s="21">
        <v>6680.5842672200215</v>
      </c>
      <c r="T101" s="21">
        <v>3767.1171918962114</v>
      </c>
      <c r="U101" s="21">
        <v>288224.8515847968</v>
      </c>
      <c r="V101" s="21">
        <v>35110.117041365535</v>
      </c>
      <c r="W101" s="21">
        <v>56343.10937199849</v>
      </c>
      <c r="X101" s="21">
        <v>153346.41496377156</v>
      </c>
      <c r="Y101" s="21">
        <v>74237.9651826241</v>
      </c>
      <c r="Z101" s="21">
        <v>199524.49676699715</v>
      </c>
      <c r="AA101" s="21">
        <v>5414.411231568742</v>
      </c>
      <c r="AB101" s="21">
        <v>36448.651060765114</v>
      </c>
      <c r="AC101" s="21">
        <v>49264.69123130923</v>
      </c>
      <c r="AD101" s="21">
        <v>1507.5135935117294</v>
      </c>
      <c r="AE101" s="21">
        <v>2457.248020191585</v>
      </c>
      <c r="AF101" s="21">
        <v>-86236.74577052161</v>
      </c>
      <c r="AG101" s="21">
        <v>51723.32151898734</v>
      </c>
      <c r="AH101" s="21">
        <v>46426.08101265822</v>
      </c>
    </row>
    <row r="102" spans="1:34" ht="15">
      <c r="A102" s="15">
        <v>1994</v>
      </c>
      <c r="B102" s="52">
        <v>1827639.7391199258</v>
      </c>
      <c r="C102" s="21">
        <v>732508.6794093121</v>
      </c>
      <c r="D102" s="21">
        <v>96756.39024797939</v>
      </c>
      <c r="E102" s="21">
        <v>453784.10584423976</v>
      </c>
      <c r="F102" s="21">
        <v>18938.4380917207</v>
      </c>
      <c r="G102" s="21">
        <v>891108.1978335222</v>
      </c>
      <c r="H102" s="21">
        <v>829484.9918227931</v>
      </c>
      <c r="I102" s="21"/>
      <c r="J102" s="21">
        <f t="shared" si="1"/>
        <v>1058769.1185468528</v>
      </c>
      <c r="K102" s="21">
        <v>997222.769478123</v>
      </c>
      <c r="L102" s="21">
        <v>45150.265619316466</v>
      </c>
      <c r="M102" s="21">
        <v>396795.549154241</v>
      </c>
      <c r="N102" s="21">
        <v>508760.2185791868</v>
      </c>
      <c r="O102" s="21">
        <v>56142.32210556371</v>
      </c>
      <c r="P102" s="21">
        <v>5404.026963166034</v>
      </c>
      <c r="Q102" s="21">
        <v>37591.61643153269</v>
      </c>
      <c r="R102" s="21">
        <v>261.2454760757309</v>
      </c>
      <c r="S102" s="21">
        <v>7186.504755976</v>
      </c>
      <c r="T102" s="21">
        <v>3710.1644363941064</v>
      </c>
      <c r="U102" s="21">
        <v>296762.83858117444</v>
      </c>
      <c r="V102" s="21">
        <v>37508.41206914914</v>
      </c>
      <c r="W102" s="21">
        <v>61115.79604209901</v>
      </c>
      <c r="X102" s="21">
        <v>164805.44861464493</v>
      </c>
      <c r="Y102" s="21">
        <v>80736.75283262924</v>
      </c>
      <c r="Z102" s="21">
        <v>229729.5570866736</v>
      </c>
      <c r="AA102" s="21">
        <v>6226.326174554333</v>
      </c>
      <c r="AB102" s="21">
        <v>39317.25371137079</v>
      </c>
      <c r="AC102" s="21">
        <v>50888.81789220272</v>
      </c>
      <c r="AD102" s="21">
        <v>2419.95940812873</v>
      </c>
      <c r="AE102" s="21">
        <v>2833.5448052322636</v>
      </c>
      <c r="AF102" s="21">
        <v>-97857.58964898581</v>
      </c>
      <c r="AG102" s="21">
        <v>53339.012786202795</v>
      </c>
      <c r="AH102" s="21">
        <v>49922.60382594905</v>
      </c>
    </row>
    <row r="103" spans="1:34" ht="15">
      <c r="A103" s="15">
        <v>1995</v>
      </c>
      <c r="B103" s="52">
        <v>1916971.3513519382</v>
      </c>
      <c r="C103" s="21">
        <v>773864.0092344861</v>
      </c>
      <c r="D103" s="21">
        <v>101038.54244953113</v>
      </c>
      <c r="E103" s="21">
        <v>486421.8049861161</v>
      </c>
      <c r="F103" s="21">
        <v>8957.48510533788</v>
      </c>
      <c r="G103" s="21">
        <v>1001111.701361222</v>
      </c>
      <c r="H103" s="21">
        <v>910639.0043502706</v>
      </c>
      <c r="I103" s="21"/>
      <c r="J103" s="21">
        <f t="shared" si="1"/>
        <v>1107360.7960891768</v>
      </c>
      <c r="K103" s="21">
        <v>1053746.1641256171</v>
      </c>
      <c r="L103" s="21">
        <v>43666.47997487662</v>
      </c>
      <c r="M103" s="21">
        <v>412989.04207068996</v>
      </c>
      <c r="N103" s="21">
        <v>548417.8535446211</v>
      </c>
      <c r="O103" s="21">
        <v>59493.31332180022</v>
      </c>
      <c r="P103" s="21">
        <v>-5878.681358240552</v>
      </c>
      <c r="Q103" s="21">
        <v>37440.811636568396</v>
      </c>
      <c r="R103" s="21">
        <v>320.82532621741103</v>
      </c>
      <c r="S103" s="21">
        <v>6253.7360484887395</v>
      </c>
      <c r="T103" s="21">
        <v>3595.266717105887</v>
      </c>
      <c r="U103" s="21">
        <v>310111.0582032314</v>
      </c>
      <c r="V103" s="21">
        <v>39954.36708685542</v>
      </c>
      <c r="W103" s="21">
        <v>62026.41431734791</v>
      </c>
      <c r="X103" s="21">
        <v>175209.90129622852</v>
      </c>
      <c r="Y103" s="21">
        <v>86517.11525343535</v>
      </c>
      <c r="Z103" s="21">
        <v>247792.07118436275</v>
      </c>
      <c r="AA103" s="21">
        <v>6888.71561721</v>
      </c>
      <c r="AB103" s="21">
        <v>43515.93074135717</v>
      </c>
      <c r="AC103" s="21">
        <v>54279.04794543521</v>
      </c>
      <c r="AD103" s="21">
        <v>1967.7642369684777</v>
      </c>
      <c r="AE103" s="21">
        <v>3246.5011393965337</v>
      </c>
      <c r="AF103" s="21">
        <v>-106322.70886677927</v>
      </c>
      <c r="AG103" s="21">
        <v>53191.49358441798</v>
      </c>
      <c r="AH103" s="21">
        <v>47252.53392412074</v>
      </c>
    </row>
    <row r="104" spans="1:34" ht="15">
      <c r="A104" s="15">
        <v>1996</v>
      </c>
      <c r="B104" s="52">
        <v>2066092.305685863</v>
      </c>
      <c r="C104" s="21">
        <v>824314.8115844713</v>
      </c>
      <c r="D104" s="21">
        <v>107517.17103366206</v>
      </c>
      <c r="E104" s="21">
        <v>493355.69185618917</v>
      </c>
      <c r="F104" s="21">
        <v>19273.52747118416</v>
      </c>
      <c r="G104" s="21">
        <v>1068588.4782348506</v>
      </c>
      <c r="H104" s="21">
        <v>965573.1318965747</v>
      </c>
      <c r="I104" s="21"/>
      <c r="J104" s="21">
        <f t="shared" si="1"/>
        <v>1163399.8621875162</v>
      </c>
      <c r="K104" s="21">
        <v>1109966.0353831842</v>
      </c>
      <c r="L104" s="21">
        <v>44035.217908683</v>
      </c>
      <c r="M104" s="21">
        <v>417508.24793477135</v>
      </c>
      <c r="N104" s="21">
        <v>596073.3007635621</v>
      </c>
      <c r="O104" s="21">
        <v>64427.6375444516</v>
      </c>
      <c r="P104" s="21">
        <v>-10993.810740119465</v>
      </c>
      <c r="Q104" s="21">
        <v>37511.4032321255</v>
      </c>
      <c r="R104" s="21">
        <v>267.94717731396366</v>
      </c>
      <c r="S104" s="21">
        <v>6478.060425108175</v>
      </c>
      <c r="T104" s="21">
        <v>3108.9854371131746</v>
      </c>
      <c r="U104" s="21">
        <v>315486.30307312956</v>
      </c>
      <c r="V104" s="21">
        <v>42190.618148901915</v>
      </c>
      <c r="W104" s="21">
        <v>60124.74460689122</v>
      </c>
      <c r="X104" s="21">
        <v>191408.45778852722</v>
      </c>
      <c r="Y104" s="21">
        <v>93890.64628569057</v>
      </c>
      <c r="Z104" s="21">
        <v>266406.00157494826</v>
      </c>
      <c r="AA104" s="21">
        <v>7529.212337345115</v>
      </c>
      <c r="AB104" s="21">
        <v>47484.34809096426</v>
      </c>
      <c r="AC104" s="21">
        <v>57783.2224956692</v>
      </c>
      <c r="AD104" s="21">
        <v>2432.764611239877</v>
      </c>
      <c r="AE104" s="21">
        <v>4211.650437542523</v>
      </c>
      <c r="AF104" s="21">
        <v>-106617.6475699563</v>
      </c>
      <c r="AG104" s="21">
        <v>46995.58041958042</v>
      </c>
      <c r="AH104" s="21">
        <v>48628.256410256414</v>
      </c>
    </row>
    <row r="105" spans="1:34" ht="15">
      <c r="A105" s="15">
        <v>1997</v>
      </c>
      <c r="B105" s="52">
        <v>2268840.4737168676</v>
      </c>
      <c r="C105" s="21">
        <v>884450.364871141</v>
      </c>
      <c r="D105" s="21">
        <v>112029.8964186774</v>
      </c>
      <c r="E105" s="21">
        <v>542420.8182015521</v>
      </c>
      <c r="F105" s="21">
        <v>43809.99228882953</v>
      </c>
      <c r="G105" s="21">
        <v>1165573.7218640142</v>
      </c>
      <c r="H105" s="21">
        <v>1098255.5913900158</v>
      </c>
      <c r="I105" s="21"/>
      <c r="J105" s="21">
        <f t="shared" si="1"/>
        <v>1251983.3322472768</v>
      </c>
      <c r="K105" s="21">
        <v>1210456.1770821111</v>
      </c>
      <c r="L105" s="21">
        <v>43157.90253302587</v>
      </c>
      <c r="M105" s="21">
        <v>443369.3688722215</v>
      </c>
      <c r="N105" s="21">
        <v>662892.0063572563</v>
      </c>
      <c r="O105" s="21">
        <v>66033.01961966015</v>
      </c>
      <c r="P105" s="21">
        <v>-24505.86445449466</v>
      </c>
      <c r="Q105" s="21">
        <v>37149.0243063397</v>
      </c>
      <c r="R105" s="21">
        <v>297.7810997272969</v>
      </c>
      <c r="S105" s="21">
        <v>6101.353639518676</v>
      </c>
      <c r="T105" s="21">
        <v>2894.1723436252687</v>
      </c>
      <c r="U105" s="21">
        <v>336986.793533699</v>
      </c>
      <c r="V105" s="21">
        <v>44746.523654987956</v>
      </c>
      <c r="W105" s="21">
        <v>62514.918092415704</v>
      </c>
      <c r="X105" s="21">
        <v>209391.58709851245</v>
      </c>
      <c r="Y105" s="21">
        <v>99459.97320388265</v>
      </c>
      <c r="Z105" s="21">
        <v>308772.62908928155</v>
      </c>
      <c r="AA105" s="21">
        <v>8263.650370918831</v>
      </c>
      <c r="AB105" s="21">
        <v>51611.38877594377</v>
      </c>
      <c r="AC105" s="21">
        <v>59411.12551975204</v>
      </c>
      <c r="AD105" s="21">
        <v>2281.038739195544</v>
      </c>
      <c r="AE105" s="21">
        <v>4340.855360712561</v>
      </c>
      <c r="AF105" s="21">
        <v>-125839.64085156219</v>
      </c>
      <c r="AG105" s="21">
        <v>49589.46351351414</v>
      </c>
      <c r="AH105" s="21">
        <v>51744.312883553386</v>
      </c>
    </row>
    <row r="106" spans="1:34" ht="15">
      <c r="A106" s="15">
        <v>1998</v>
      </c>
      <c r="B106" s="52">
        <v>2385347.0046930094</v>
      </c>
      <c r="C106" s="21">
        <v>942086.621956157</v>
      </c>
      <c r="D106" s="21">
        <v>115767.07014714615</v>
      </c>
      <c r="E106" s="21">
        <v>583926.7559356407</v>
      </c>
      <c r="F106" s="21">
        <v>45132.1500640288</v>
      </c>
      <c r="G106" s="21">
        <v>1193661.9400877964</v>
      </c>
      <c r="H106" s="21">
        <v>1167868.5592271667</v>
      </c>
      <c r="I106" s="21"/>
      <c r="J106" s="21">
        <f t="shared" si="1"/>
        <v>1303672.3764682957</v>
      </c>
      <c r="K106" s="21">
        <v>1265952.9382589916</v>
      </c>
      <c r="L106" s="21">
        <v>41258.0694045549</v>
      </c>
      <c r="M106" s="21">
        <v>447175.17137471243</v>
      </c>
      <c r="N106" s="21">
        <v>713447.1254834037</v>
      </c>
      <c r="O106" s="21">
        <v>68912.16462359106</v>
      </c>
      <c r="P106" s="21">
        <v>-31192.726414286954</v>
      </c>
      <c r="Q106" s="21">
        <v>35088.672477938104</v>
      </c>
      <c r="R106" s="21">
        <v>471.2676375969773</v>
      </c>
      <c r="S106" s="21">
        <v>6015.210838607041</v>
      </c>
      <c r="T106" s="21">
        <v>2795.149956881191</v>
      </c>
      <c r="U106" s="21">
        <v>340336.2458764046</v>
      </c>
      <c r="V106" s="21">
        <v>47461.36968560684</v>
      </c>
      <c r="W106" s="21">
        <v>61229.42383950126</v>
      </c>
      <c r="X106" s="21">
        <v>228787.09128218854</v>
      </c>
      <c r="Y106" s="21">
        <v>116486.76978439419</v>
      </c>
      <c r="Z106" s="21">
        <v>322357.7968942513</v>
      </c>
      <c r="AA106" s="21">
        <v>8946.496947733049</v>
      </c>
      <c r="AB106" s="21">
        <v>55923.503139067434</v>
      </c>
      <c r="AC106" s="21">
        <v>60914.40855858656</v>
      </c>
      <c r="AD106" s="21">
        <v>3427.150072640826</v>
      </c>
      <c r="AE106" s="21">
        <v>4570.605992363669</v>
      </c>
      <c r="AF106" s="21">
        <v>-132244.68025234024</v>
      </c>
      <c r="AG106" s="21">
        <v>47853.15476747472</v>
      </c>
      <c r="AH106" s="21">
        <v>53198.79907057858</v>
      </c>
    </row>
    <row r="107" spans="1:34" ht="15">
      <c r="A107" s="15">
        <v>1999</v>
      </c>
      <c r="B107" s="52">
        <v>2521089.7226046934</v>
      </c>
      <c r="C107" s="21">
        <v>992446.8001899227</v>
      </c>
      <c r="D107" s="21">
        <v>112788.02085489791</v>
      </c>
      <c r="E107" s="21">
        <v>591058.4270243439</v>
      </c>
      <c r="F107" s="21">
        <v>50116.738405184915</v>
      </c>
      <c r="G107" s="21">
        <v>1335656.262910201</v>
      </c>
      <c r="H107" s="21">
        <v>1219322.7523607707</v>
      </c>
      <c r="I107" s="21"/>
      <c r="J107" s="21">
        <f t="shared" si="1"/>
        <v>1389601.1065598016</v>
      </c>
      <c r="K107" s="21">
        <v>1364888.2724384952</v>
      </c>
      <c r="L107" s="21">
        <v>39946.46478588657</v>
      </c>
      <c r="M107" s="21">
        <v>462164.38018233096</v>
      </c>
      <c r="N107" s="21">
        <v>787911.3980836937</v>
      </c>
      <c r="O107" s="21">
        <v>70420.04197869926</v>
      </c>
      <c r="P107" s="21">
        <v>-45707.20785739267</v>
      </c>
      <c r="Q107" s="21">
        <v>33686.032006985544</v>
      </c>
      <c r="R107" s="21">
        <v>395.8648155814609</v>
      </c>
      <c r="S107" s="21">
        <v>6021.108104135088</v>
      </c>
      <c r="T107" s="21">
        <v>2649.0968974750954</v>
      </c>
      <c r="U107" s="21">
        <v>357560.6242207653</v>
      </c>
      <c r="V107" s="21">
        <v>48707.84467786373</v>
      </c>
      <c r="W107" s="21">
        <v>57647.9139668872</v>
      </c>
      <c r="X107" s="21">
        <v>252280.25740469727</v>
      </c>
      <c r="Y107" s="21">
        <v>143631.42246795588</v>
      </c>
      <c r="Z107" s="21">
        <v>348279.9892732629</v>
      </c>
      <c r="AA107" s="21">
        <v>9689.055027979346</v>
      </c>
      <c r="AB107" s="21">
        <v>59694.72373675996</v>
      </c>
      <c r="AC107" s="21">
        <v>62881.24017891292</v>
      </c>
      <c r="AD107" s="21">
        <v>2608.515719003096</v>
      </c>
      <c r="AE107" s="21">
        <v>4930.286080783244</v>
      </c>
      <c r="AF107" s="21">
        <v>-147991.9705941328</v>
      </c>
      <c r="AG107" s="21">
        <v>45538.76199827236</v>
      </c>
      <c r="AH107" s="21">
        <v>56746.00073846779</v>
      </c>
    </row>
    <row r="108" spans="1:34" ht="15">
      <c r="A108" s="15">
        <v>2000</v>
      </c>
      <c r="B108" s="52">
        <v>2562253.197174505</v>
      </c>
      <c r="C108" s="21">
        <v>1041531.8138839103</v>
      </c>
      <c r="D108" s="21">
        <v>113348.02540851127</v>
      </c>
      <c r="E108" s="21">
        <v>635292.8756382108</v>
      </c>
      <c r="F108" s="21">
        <v>-54444</v>
      </c>
      <c r="G108" s="21">
        <v>1570082.9904864165</v>
      </c>
      <c r="H108" s="21">
        <v>1396488.683679224</v>
      </c>
      <c r="I108" s="21"/>
      <c r="J108" s="21">
        <f t="shared" si="1"/>
        <v>1458462.864165556</v>
      </c>
      <c r="K108" s="21">
        <v>1447353.0348995305</v>
      </c>
      <c r="L108" s="21">
        <v>39728.49455233153</v>
      </c>
      <c r="M108" s="21">
        <v>479470.87195499655</v>
      </c>
      <c r="N108" s="21">
        <v>822682.3420629528</v>
      </c>
      <c r="O108" s="21">
        <v>66391.36185591506</v>
      </c>
      <c r="P108" s="21">
        <v>-55281.5325898896</v>
      </c>
      <c r="Q108" s="21">
        <v>33641.57391138435</v>
      </c>
      <c r="R108" s="21">
        <v>406.1169536625181</v>
      </c>
      <c r="S108" s="21">
        <v>5891.368262518074</v>
      </c>
      <c r="T108" s="21">
        <v>2500.4825615267428</v>
      </c>
      <c r="U108" s="21">
        <v>375312.4947761403</v>
      </c>
      <c r="V108" s="21">
        <v>52209.93871020213</v>
      </c>
      <c r="W108" s="21">
        <v>54483.0434901051</v>
      </c>
      <c r="X108" s="21">
        <v>245133.26667151853</v>
      </c>
      <c r="Y108" s="21">
        <v>164600.53796108256</v>
      </c>
      <c r="Z108" s="21">
        <v>369894.0747430965</v>
      </c>
      <c r="AA108" s="21">
        <v>10601.95463980462</v>
      </c>
      <c r="AB108" s="21">
        <v>63485.9395340478</v>
      </c>
      <c r="AC108" s="21">
        <v>64518.94722281423</v>
      </c>
      <c r="AD108" s="21">
        <v>3064.3869634165903</v>
      </c>
      <c r="AE108" s="21">
        <v>5377.29195457379</v>
      </c>
      <c r="AF108" s="21">
        <v>-159464.79076205037</v>
      </c>
      <c r="AG108" s="21">
        <v>47001.749449345014</v>
      </c>
      <c r="AH108" s="21">
        <v>57181.50872281575</v>
      </c>
    </row>
    <row r="109" spans="1:2" ht="15">
      <c r="A109" s="18"/>
      <c r="B109" s="19"/>
    </row>
  </sheetData>
  <sheetProtection/>
  <mergeCells count="24">
    <mergeCell ref="AG6:AG7"/>
    <mergeCell ref="AH6:AH7"/>
    <mergeCell ref="W6:W7"/>
    <mergeCell ref="X6:X7"/>
    <mergeCell ref="Y6:Y7"/>
    <mergeCell ref="Z6:Z7"/>
    <mergeCell ref="AC6:AC7"/>
    <mergeCell ref="AD6:AD7"/>
    <mergeCell ref="U6:U7"/>
    <mergeCell ref="V6:V7"/>
    <mergeCell ref="AE6:AE7"/>
    <mergeCell ref="AF6:AF7"/>
    <mergeCell ref="Q6:Q7"/>
    <mergeCell ref="R6:R7"/>
    <mergeCell ref="S6:S7"/>
    <mergeCell ref="T6:T7"/>
    <mergeCell ref="F6:F7"/>
    <mergeCell ref="J5:J7"/>
    <mergeCell ref="O5:O7"/>
    <mergeCell ref="P5:P7"/>
    <mergeCell ref="B5:B7"/>
    <mergeCell ref="C6:C7"/>
    <mergeCell ref="D6:D7"/>
    <mergeCell ref="E6:E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H109"/>
  <sheetViews>
    <sheetView zoomScalePageLayoutView="0" workbookViewId="0" topLeftCell="A1">
      <selection activeCell="A1" sqref="A1"/>
    </sheetView>
  </sheetViews>
  <sheetFormatPr defaultColWidth="9.00390625" defaultRowHeight="13.5"/>
  <cols>
    <col min="1" max="1" width="9.00390625" style="1" customWidth="1"/>
    <col min="2" max="34" width="13.625" style="1" customWidth="1"/>
    <col min="35" max="16384" width="9.00390625" style="1" customWidth="1"/>
  </cols>
  <sheetData>
    <row r="1" ht="15">
      <c r="A1" s="1" t="s">
        <v>39</v>
      </c>
    </row>
    <row r="3" spans="1:34" ht="15">
      <c r="A3" s="39"/>
      <c r="B3" s="2">
        <v>1</v>
      </c>
      <c r="C3" s="3">
        <v>2</v>
      </c>
      <c r="D3" s="2">
        <v>3</v>
      </c>
      <c r="E3" s="3">
        <v>4</v>
      </c>
      <c r="F3" s="2">
        <v>5</v>
      </c>
      <c r="G3" s="3">
        <v>6</v>
      </c>
      <c r="H3" s="2">
        <v>7</v>
      </c>
      <c r="I3" s="2">
        <v>8</v>
      </c>
      <c r="J3" s="3">
        <v>9</v>
      </c>
      <c r="K3" s="2">
        <v>10</v>
      </c>
      <c r="L3" s="2">
        <v>11</v>
      </c>
      <c r="M3" s="2">
        <v>12</v>
      </c>
      <c r="N3" s="2">
        <v>13</v>
      </c>
      <c r="O3" s="2">
        <v>14</v>
      </c>
      <c r="P3" s="2">
        <v>15</v>
      </c>
      <c r="Q3" s="2">
        <v>16</v>
      </c>
      <c r="R3" s="2">
        <v>17</v>
      </c>
      <c r="S3" s="2">
        <v>18</v>
      </c>
      <c r="T3" s="2">
        <v>19</v>
      </c>
      <c r="U3" s="2">
        <v>20</v>
      </c>
      <c r="V3" s="2">
        <v>21</v>
      </c>
      <c r="W3" s="2">
        <v>22</v>
      </c>
      <c r="X3" s="2">
        <v>23</v>
      </c>
      <c r="Y3" s="2">
        <v>24</v>
      </c>
      <c r="Z3" s="3">
        <v>25</v>
      </c>
      <c r="AA3" s="2">
        <v>26</v>
      </c>
      <c r="AB3" s="2">
        <v>27</v>
      </c>
      <c r="AC3" s="2">
        <v>28</v>
      </c>
      <c r="AD3" s="2">
        <v>29</v>
      </c>
      <c r="AE3" s="2">
        <v>30</v>
      </c>
      <c r="AF3" s="2">
        <v>31</v>
      </c>
      <c r="AG3" s="2">
        <v>32</v>
      </c>
      <c r="AH3" s="4">
        <v>33</v>
      </c>
    </row>
    <row r="4" spans="1:34" ht="15">
      <c r="A4" s="22"/>
      <c r="B4" s="23" t="s">
        <v>0</v>
      </c>
      <c r="C4" s="24"/>
      <c r="D4" s="24"/>
      <c r="E4" s="24"/>
      <c r="F4" s="24"/>
      <c r="G4" s="24"/>
      <c r="H4" s="24"/>
      <c r="I4" s="8"/>
      <c r="J4" s="23" t="s">
        <v>33</v>
      </c>
      <c r="K4" s="24"/>
      <c r="L4" s="24"/>
      <c r="M4" s="24"/>
      <c r="N4" s="24"/>
      <c r="O4" s="24"/>
      <c r="P4" s="24"/>
      <c r="Q4" s="23" t="s">
        <v>34</v>
      </c>
      <c r="R4" s="46"/>
      <c r="S4" s="46"/>
      <c r="T4" s="46"/>
      <c r="U4" s="46"/>
      <c r="V4" s="46"/>
      <c r="W4" s="46"/>
      <c r="X4" s="46"/>
      <c r="Y4" s="46"/>
      <c r="Z4" s="46"/>
      <c r="AA4" s="46"/>
      <c r="AB4" s="46"/>
      <c r="AC4" s="24"/>
      <c r="AD4" s="24"/>
      <c r="AE4" s="24"/>
      <c r="AF4" s="24"/>
      <c r="AG4" s="24"/>
      <c r="AH4" s="8"/>
    </row>
    <row r="5" spans="1:34" ht="15" customHeight="1">
      <c r="A5" s="22"/>
      <c r="B5" s="71" t="s">
        <v>1</v>
      </c>
      <c r="C5" s="24"/>
      <c r="D5" s="42"/>
      <c r="E5" s="42"/>
      <c r="F5" s="42"/>
      <c r="G5" s="42"/>
      <c r="H5" s="42"/>
      <c r="I5" s="42"/>
      <c r="J5" s="71" t="s">
        <v>8</v>
      </c>
      <c r="K5" s="42"/>
      <c r="L5" s="42"/>
      <c r="M5" s="42"/>
      <c r="N5" s="42"/>
      <c r="O5" s="71" t="s">
        <v>12</v>
      </c>
      <c r="P5" s="78" t="s">
        <v>13</v>
      </c>
      <c r="Q5" s="23" t="s">
        <v>14</v>
      </c>
      <c r="R5" s="24"/>
      <c r="S5" s="24"/>
      <c r="T5" s="24"/>
      <c r="U5" s="24"/>
      <c r="V5" s="24"/>
      <c r="W5" s="24"/>
      <c r="X5" s="24"/>
      <c r="Y5" s="24"/>
      <c r="Z5" s="24"/>
      <c r="AA5" s="24"/>
      <c r="AB5" s="8"/>
      <c r="AC5" s="23" t="s">
        <v>12</v>
      </c>
      <c r="AD5" s="24"/>
      <c r="AE5" s="8"/>
      <c r="AF5" s="48" t="s">
        <v>13</v>
      </c>
      <c r="AG5" s="48"/>
      <c r="AH5" s="13"/>
    </row>
    <row r="6" spans="1:34" ht="15" customHeight="1">
      <c r="A6" s="22"/>
      <c r="B6" s="72"/>
      <c r="C6" s="74" t="s">
        <v>2</v>
      </c>
      <c r="D6" s="74" t="s">
        <v>3</v>
      </c>
      <c r="E6" s="74" t="s">
        <v>43</v>
      </c>
      <c r="F6" s="74" t="s">
        <v>4</v>
      </c>
      <c r="G6" s="11" t="s">
        <v>5</v>
      </c>
      <c r="H6" s="11" t="s">
        <v>6</v>
      </c>
      <c r="I6" s="11" t="s">
        <v>7</v>
      </c>
      <c r="J6" s="76"/>
      <c r="K6" s="47" t="s">
        <v>31</v>
      </c>
      <c r="L6" s="24"/>
      <c r="M6" s="24"/>
      <c r="N6" s="8"/>
      <c r="O6" s="76"/>
      <c r="P6" s="78"/>
      <c r="Q6" s="79" t="s">
        <v>15</v>
      </c>
      <c r="R6" s="79" t="s">
        <v>16</v>
      </c>
      <c r="S6" s="79" t="s">
        <v>17</v>
      </c>
      <c r="T6" s="79" t="s">
        <v>18</v>
      </c>
      <c r="U6" s="79" t="s">
        <v>19</v>
      </c>
      <c r="V6" s="79" t="s">
        <v>20</v>
      </c>
      <c r="W6" s="79" t="s">
        <v>21</v>
      </c>
      <c r="X6" s="79" t="s">
        <v>22</v>
      </c>
      <c r="Y6" s="79" t="s">
        <v>23</v>
      </c>
      <c r="Z6" s="79" t="s">
        <v>35</v>
      </c>
      <c r="AA6" s="12" t="s">
        <v>24</v>
      </c>
      <c r="AB6" s="13"/>
      <c r="AC6" s="79" t="s">
        <v>26</v>
      </c>
      <c r="AD6" s="79" t="s">
        <v>45</v>
      </c>
      <c r="AE6" s="79" t="s">
        <v>25</v>
      </c>
      <c r="AF6" s="79" t="s">
        <v>44</v>
      </c>
      <c r="AG6" s="79" t="s">
        <v>27</v>
      </c>
      <c r="AH6" s="79" t="s">
        <v>28</v>
      </c>
    </row>
    <row r="7" spans="1:34" ht="30">
      <c r="A7" s="22"/>
      <c r="B7" s="73"/>
      <c r="C7" s="75"/>
      <c r="D7" s="75"/>
      <c r="E7" s="75"/>
      <c r="F7" s="75"/>
      <c r="G7" s="40"/>
      <c r="H7" s="40"/>
      <c r="I7" s="40"/>
      <c r="J7" s="77"/>
      <c r="K7" s="41"/>
      <c r="L7" s="11" t="s">
        <v>9</v>
      </c>
      <c r="M7" s="11" t="s">
        <v>10</v>
      </c>
      <c r="N7" s="11" t="s">
        <v>11</v>
      </c>
      <c r="O7" s="77"/>
      <c r="P7" s="78"/>
      <c r="Q7" s="73"/>
      <c r="R7" s="73"/>
      <c r="S7" s="73"/>
      <c r="T7" s="73"/>
      <c r="U7" s="73"/>
      <c r="V7" s="73"/>
      <c r="W7" s="73"/>
      <c r="X7" s="73"/>
      <c r="Y7" s="73"/>
      <c r="Z7" s="73"/>
      <c r="AA7" s="11" t="s">
        <v>36</v>
      </c>
      <c r="AB7" s="11" t="s">
        <v>25</v>
      </c>
      <c r="AC7" s="73"/>
      <c r="AD7" s="73"/>
      <c r="AE7" s="73"/>
      <c r="AF7" s="73"/>
      <c r="AG7" s="73"/>
      <c r="AH7" s="73"/>
    </row>
    <row r="8" spans="1:34" ht="15">
      <c r="A8" s="17"/>
      <c r="B8" s="23" t="s">
        <v>37</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8"/>
    </row>
    <row r="9" spans="1:34" ht="15">
      <c r="A9" s="12">
        <v>1901</v>
      </c>
      <c r="B9" s="53"/>
      <c r="C9" s="53"/>
      <c r="D9" s="53"/>
      <c r="E9" s="21"/>
      <c r="F9" s="21"/>
      <c r="G9" s="52"/>
      <c r="H9" s="52"/>
      <c r="I9" s="21"/>
      <c r="J9" s="21"/>
      <c r="K9" s="21"/>
      <c r="L9" s="21"/>
      <c r="M9" s="54"/>
      <c r="N9" s="54"/>
      <c r="O9" s="21"/>
      <c r="P9" s="21"/>
      <c r="Q9" s="21"/>
      <c r="R9" s="21"/>
      <c r="S9" s="21"/>
      <c r="T9" s="21"/>
      <c r="U9" s="54"/>
      <c r="V9" s="54"/>
      <c r="W9" s="21"/>
      <c r="X9" s="21"/>
      <c r="Y9" s="21"/>
      <c r="Z9" s="54"/>
      <c r="AA9" s="54"/>
      <c r="AB9" s="54"/>
      <c r="AC9" s="21"/>
      <c r="AD9" s="21"/>
      <c r="AE9" s="21"/>
      <c r="AF9" s="21"/>
      <c r="AG9" s="21"/>
      <c r="AH9" s="21"/>
    </row>
    <row r="10" spans="1:34" ht="15">
      <c r="A10" s="12">
        <v>1902</v>
      </c>
      <c r="B10" s="53"/>
      <c r="C10" s="53"/>
      <c r="D10" s="54"/>
      <c r="E10" s="21"/>
      <c r="F10" s="21"/>
      <c r="G10" s="52"/>
      <c r="H10" s="52"/>
      <c r="I10" s="21"/>
      <c r="J10" s="21"/>
      <c r="K10" s="21"/>
      <c r="L10" s="21"/>
      <c r="M10" s="54"/>
      <c r="N10" s="54"/>
      <c r="O10" s="21"/>
      <c r="P10" s="21"/>
      <c r="Q10" s="21"/>
      <c r="R10" s="21"/>
      <c r="S10" s="21"/>
      <c r="T10" s="21"/>
      <c r="U10" s="54"/>
      <c r="V10" s="54"/>
      <c r="W10" s="21"/>
      <c r="X10" s="21"/>
      <c r="Y10" s="21"/>
      <c r="Z10" s="54"/>
      <c r="AA10" s="54"/>
      <c r="AB10" s="54"/>
      <c r="AC10" s="21"/>
      <c r="AD10" s="21"/>
      <c r="AE10" s="21"/>
      <c r="AF10" s="21"/>
      <c r="AG10" s="21"/>
      <c r="AH10" s="21"/>
    </row>
    <row r="11" spans="1:34" ht="15">
      <c r="A11" s="12">
        <v>1903</v>
      </c>
      <c r="B11" s="53"/>
      <c r="C11" s="53"/>
      <c r="D11" s="54"/>
      <c r="E11" s="21"/>
      <c r="F11" s="21"/>
      <c r="G11" s="52"/>
      <c r="H11" s="52"/>
      <c r="I11" s="21"/>
      <c r="J11" s="21"/>
      <c r="K11" s="21"/>
      <c r="L11" s="21"/>
      <c r="M11" s="54"/>
      <c r="N11" s="54"/>
      <c r="O11" s="21"/>
      <c r="P11" s="21"/>
      <c r="Q11" s="21"/>
      <c r="R11" s="21"/>
      <c r="S11" s="21"/>
      <c r="T11" s="21"/>
      <c r="U11" s="54"/>
      <c r="V11" s="54"/>
      <c r="W11" s="21"/>
      <c r="X11" s="21"/>
      <c r="Y11" s="21"/>
      <c r="Z11" s="54"/>
      <c r="AA11" s="54"/>
      <c r="AB11" s="54"/>
      <c r="AC11" s="21"/>
      <c r="AD11" s="21"/>
      <c r="AE11" s="21"/>
      <c r="AF11" s="21"/>
      <c r="AG11" s="21"/>
      <c r="AH11" s="21"/>
    </row>
    <row r="12" spans="1:34" ht="15">
      <c r="A12" s="12">
        <v>1904</v>
      </c>
      <c r="B12" s="53"/>
      <c r="C12" s="53"/>
      <c r="D12" s="54"/>
      <c r="E12" s="21"/>
      <c r="F12" s="21"/>
      <c r="G12" s="52"/>
      <c r="H12" s="52"/>
      <c r="I12" s="21"/>
      <c r="J12" s="21"/>
      <c r="K12" s="21"/>
      <c r="L12" s="21"/>
      <c r="M12" s="54"/>
      <c r="N12" s="54"/>
      <c r="O12" s="21"/>
      <c r="P12" s="21"/>
      <c r="Q12" s="21"/>
      <c r="R12" s="21"/>
      <c r="S12" s="21"/>
      <c r="T12" s="21"/>
      <c r="U12" s="54"/>
      <c r="V12" s="54"/>
      <c r="W12" s="21"/>
      <c r="X12" s="21"/>
      <c r="Y12" s="21"/>
      <c r="Z12" s="21"/>
      <c r="AA12" s="54"/>
      <c r="AB12" s="54"/>
      <c r="AC12" s="21"/>
      <c r="AD12" s="21"/>
      <c r="AE12" s="21"/>
      <c r="AF12" s="21"/>
      <c r="AG12" s="21"/>
      <c r="AH12" s="21"/>
    </row>
    <row r="13" spans="1:34" ht="15">
      <c r="A13" s="12">
        <v>1905</v>
      </c>
      <c r="B13" s="53">
        <v>7679.513569652447</v>
      </c>
      <c r="C13" s="53">
        <v>7726.560122886415</v>
      </c>
      <c r="D13" s="21">
        <v>169.7952698726907</v>
      </c>
      <c r="E13" s="54">
        <v>320.9470139128718</v>
      </c>
      <c r="F13" s="21"/>
      <c r="G13" s="52">
        <v>920.8756780911391</v>
      </c>
      <c r="H13" s="52">
        <v>1262.4388609507828</v>
      </c>
      <c r="I13" s="21">
        <v>-196.22565415988632</v>
      </c>
      <c r="J13" s="54">
        <v>7679.513569652447</v>
      </c>
      <c r="K13" s="54">
        <v>7698.9957723222815</v>
      </c>
      <c r="L13" s="21">
        <v>3984.381081934257</v>
      </c>
      <c r="M13" s="54">
        <v>742.8215829563821</v>
      </c>
      <c r="N13" s="54">
        <v>2971.793107431642</v>
      </c>
      <c r="O13" s="21">
        <v>63.590207297982374</v>
      </c>
      <c r="P13" s="21">
        <v>-83.07240996781796</v>
      </c>
      <c r="Q13" s="21">
        <v>3790.305494386517</v>
      </c>
      <c r="R13" s="21">
        <v>80.10109411435474</v>
      </c>
      <c r="S13" s="21">
        <v>113.9744934333859</v>
      </c>
      <c r="T13" s="21">
        <v>181.00143292564223</v>
      </c>
      <c r="U13" s="54">
        <v>474.0805297730982</v>
      </c>
      <c r="V13" s="54"/>
      <c r="W13" s="54">
        <v>87.73962025764173</v>
      </c>
      <c r="X13" s="54">
        <v>1238.019968490816</v>
      </c>
      <c r="Y13" s="21">
        <v>82.38110058850506</v>
      </c>
      <c r="Z13" s="21">
        <v>728.2558890026355</v>
      </c>
      <c r="AA13" s="54">
        <v>196.3203641728187</v>
      </c>
      <c r="AB13" s="54">
        <v>726.8157851768665</v>
      </c>
      <c r="AC13" s="21">
        <v>56.41837940723248</v>
      </c>
      <c r="AD13" s="21">
        <v>1.761015287541229</v>
      </c>
      <c r="AE13" s="21">
        <v>6.291802198340606</v>
      </c>
      <c r="AF13" s="21">
        <v>-83.07240996781796</v>
      </c>
      <c r="AG13" s="21">
        <v>0</v>
      </c>
      <c r="AH13" s="21"/>
    </row>
    <row r="14" spans="1:34" ht="15">
      <c r="A14" s="12">
        <v>1906</v>
      </c>
      <c r="B14" s="53">
        <v>8161.238306946924</v>
      </c>
      <c r="C14" s="53">
        <v>8108.606766768157</v>
      </c>
      <c r="D14" s="21">
        <v>177.1046754947123</v>
      </c>
      <c r="E14" s="54">
        <v>356.1412753310904</v>
      </c>
      <c r="F14" s="21"/>
      <c r="G14" s="52">
        <v>1116.8320210325</v>
      </c>
      <c r="H14" s="52">
        <v>1453.633209736498</v>
      </c>
      <c r="I14" s="21">
        <v>-143.81322194303834</v>
      </c>
      <c r="J14" s="54">
        <v>8161.238306946924</v>
      </c>
      <c r="K14" s="54">
        <v>8201.51200163756</v>
      </c>
      <c r="L14" s="21">
        <v>3814.6568431927517</v>
      </c>
      <c r="M14" s="54">
        <v>713.6519770802579</v>
      </c>
      <c r="N14" s="54">
        <v>3673.2031813645517</v>
      </c>
      <c r="O14" s="21">
        <v>65.22592402245077</v>
      </c>
      <c r="P14" s="21">
        <v>-105.49961871308687</v>
      </c>
      <c r="Q14" s="21">
        <v>3630.264260772619</v>
      </c>
      <c r="R14" s="21">
        <v>76.10461359438442</v>
      </c>
      <c r="S14" s="21">
        <v>108.28796882574785</v>
      </c>
      <c r="T14" s="21">
        <v>166.17639118824096</v>
      </c>
      <c r="U14" s="54">
        <v>428.6564902467404</v>
      </c>
      <c r="V14" s="54"/>
      <c r="W14" s="54">
        <v>118.8190956452764</v>
      </c>
      <c r="X14" s="54">
        <v>1705.7700235173525</v>
      </c>
      <c r="Y14" s="21">
        <v>109.22992224264944</v>
      </c>
      <c r="Z14" s="21">
        <v>837.7007547698029</v>
      </c>
      <c r="AA14" s="54">
        <v>270.4943383265699</v>
      </c>
      <c r="AB14" s="54">
        <v>750.0081425081773</v>
      </c>
      <c r="AC14" s="21">
        <v>57.86961680187362</v>
      </c>
      <c r="AD14" s="21">
        <v>1.8060528553358324</v>
      </c>
      <c r="AE14" s="21">
        <v>6.452713616919853</v>
      </c>
      <c r="AF14" s="21">
        <v>-105.49961871308687</v>
      </c>
      <c r="AG14" s="21">
        <v>0</v>
      </c>
      <c r="AH14" s="21"/>
    </row>
    <row r="15" spans="1:34" ht="15">
      <c r="A15" s="12">
        <v>1907</v>
      </c>
      <c r="B15" s="53">
        <v>9147.64925239643</v>
      </c>
      <c r="C15" s="53">
        <v>9069.31049348264</v>
      </c>
      <c r="D15" s="21">
        <v>190.36245739509414</v>
      </c>
      <c r="E15" s="54">
        <v>653.091499041811</v>
      </c>
      <c r="F15" s="21"/>
      <c r="G15" s="52">
        <v>978.6435048963951</v>
      </c>
      <c r="H15" s="52">
        <v>1505.561076664425</v>
      </c>
      <c r="I15" s="21">
        <v>-238.19762575508608</v>
      </c>
      <c r="J15" s="54">
        <v>9147.64925239643</v>
      </c>
      <c r="K15" s="54">
        <v>9194.453696333554</v>
      </c>
      <c r="L15" s="21">
        <v>4317.678530254023</v>
      </c>
      <c r="M15" s="54">
        <v>787.6310604803454</v>
      </c>
      <c r="N15" s="54">
        <v>4089.144105599186</v>
      </c>
      <c r="O15" s="21">
        <v>74.36067729673762</v>
      </c>
      <c r="P15" s="21">
        <v>-121.16512123386303</v>
      </c>
      <c r="Q15" s="21">
        <v>4108.335993037449</v>
      </c>
      <c r="R15" s="21">
        <v>86.40224403080937</v>
      </c>
      <c r="S15" s="21">
        <v>122.94029318576456</v>
      </c>
      <c r="T15" s="21">
        <v>157.28191810745395</v>
      </c>
      <c r="U15" s="54">
        <v>423.0406579965772</v>
      </c>
      <c r="V15" s="54"/>
      <c r="W15" s="54">
        <v>207.30848437631423</v>
      </c>
      <c r="X15" s="54">
        <v>1977.2305432010855</v>
      </c>
      <c r="Y15" s="21">
        <v>127.85258141720716</v>
      </c>
      <c r="Z15" s="21">
        <v>779.8948997871245</v>
      </c>
      <c r="AA15" s="54">
        <v>313.5414857387551</v>
      </c>
      <c r="AB15" s="54">
        <v>890.6245954550128</v>
      </c>
      <c r="AC15" s="21">
        <v>65.97413474447399</v>
      </c>
      <c r="AD15" s="21">
        <v>2.0618851859169522</v>
      </c>
      <c r="AE15" s="21">
        <v>7.366758163463406</v>
      </c>
      <c r="AF15" s="21">
        <v>-121.16512123386303</v>
      </c>
      <c r="AG15" s="21">
        <v>0</v>
      </c>
      <c r="AH15" s="21"/>
    </row>
    <row r="16" spans="1:34" ht="15">
      <c r="A16" s="12">
        <v>1908</v>
      </c>
      <c r="B16" s="53">
        <v>9510.512163544532</v>
      </c>
      <c r="C16" s="53">
        <v>9077.995164340658</v>
      </c>
      <c r="D16" s="21">
        <v>197.7214572258798</v>
      </c>
      <c r="E16" s="54">
        <v>989.5306822084822</v>
      </c>
      <c r="F16" s="21"/>
      <c r="G16" s="52">
        <v>1233.0744334218948</v>
      </c>
      <c r="H16" s="52">
        <v>1820.1695412622437</v>
      </c>
      <c r="I16" s="21">
        <v>-167.64003239013863</v>
      </c>
      <c r="J16" s="54">
        <v>9510.512163544532</v>
      </c>
      <c r="K16" s="54">
        <v>9571.766715401756</v>
      </c>
      <c r="L16" s="21">
        <v>4462.3352144516175</v>
      </c>
      <c r="M16" s="54">
        <v>1039.6506267500263</v>
      </c>
      <c r="N16" s="54">
        <v>4069.780874200111</v>
      </c>
      <c r="O16" s="21">
        <v>77.80139899305813</v>
      </c>
      <c r="P16" s="21">
        <v>-139.05595085028173</v>
      </c>
      <c r="Q16" s="21">
        <v>4246.014566787839</v>
      </c>
      <c r="R16" s="21">
        <v>89.28232951056806</v>
      </c>
      <c r="S16" s="21">
        <v>127.0383181532103</v>
      </c>
      <c r="T16" s="21">
        <v>222.4659953333169</v>
      </c>
      <c r="U16" s="54">
        <v>593.8330390016447</v>
      </c>
      <c r="V16" s="54"/>
      <c r="W16" s="54">
        <v>223.35159241506483</v>
      </c>
      <c r="X16" s="54">
        <v>1965.743984706078</v>
      </c>
      <c r="Y16" s="21">
        <v>132.04168203976423</v>
      </c>
      <c r="Z16" s="21">
        <v>801.4405814480918</v>
      </c>
      <c r="AA16" s="54">
        <v>311.7199922215049</v>
      </c>
      <c r="AB16" s="54">
        <v>858.8346337846721</v>
      </c>
      <c r="AC16" s="21">
        <v>69.0268051216606</v>
      </c>
      <c r="AD16" s="21">
        <v>2.1593682990109064</v>
      </c>
      <c r="AE16" s="21">
        <v>7.715048419433867</v>
      </c>
      <c r="AF16" s="21">
        <v>-139.05595085028173</v>
      </c>
      <c r="AG16" s="21">
        <v>0</v>
      </c>
      <c r="AH16" s="21"/>
    </row>
    <row r="17" spans="1:34" ht="15">
      <c r="A17" s="12">
        <v>1909</v>
      </c>
      <c r="B17" s="53">
        <v>10715.070953967048</v>
      </c>
      <c r="C17" s="53">
        <v>10115.742658669893</v>
      </c>
      <c r="D17" s="21">
        <v>192.97403146569206</v>
      </c>
      <c r="E17" s="54">
        <v>782.8228137535276</v>
      </c>
      <c r="F17" s="21"/>
      <c r="G17" s="52">
        <v>1662.15717910917</v>
      </c>
      <c r="H17" s="52">
        <v>1793.588414952756</v>
      </c>
      <c r="I17" s="21">
        <v>-245.03731407847974</v>
      </c>
      <c r="J17" s="54">
        <v>10715.070953967048</v>
      </c>
      <c r="K17" s="54">
        <v>10816.888302825038</v>
      </c>
      <c r="L17" s="21">
        <v>4576.4701530789835</v>
      </c>
      <c r="M17" s="54">
        <v>1490.0070457633226</v>
      </c>
      <c r="N17" s="54">
        <v>4750.411103982731</v>
      </c>
      <c r="O17" s="21">
        <v>79.30842175460523</v>
      </c>
      <c r="P17" s="21">
        <v>-181.12577061259648</v>
      </c>
      <c r="Q17" s="21">
        <v>4356.5878361342975</v>
      </c>
      <c r="R17" s="21">
        <v>90.75234235390916</v>
      </c>
      <c r="S17" s="21">
        <v>129.12997459077633</v>
      </c>
      <c r="T17" s="21">
        <v>233.862055318553</v>
      </c>
      <c r="U17" s="54">
        <v>1020.4221429408622</v>
      </c>
      <c r="V17" s="54"/>
      <c r="W17" s="54">
        <v>235.72284750390736</v>
      </c>
      <c r="X17" s="54">
        <v>2145.138224426562</v>
      </c>
      <c r="Y17" s="21">
        <v>147.9191085009759</v>
      </c>
      <c r="Z17" s="21">
        <v>1135.8785492262873</v>
      </c>
      <c r="AA17" s="54">
        <v>340.167629068077</v>
      </c>
      <c r="AB17" s="54">
        <v>981.3075927608289</v>
      </c>
      <c r="AC17" s="21">
        <v>70.36386291010088</v>
      </c>
      <c r="AD17" s="21">
        <v>2.2043355105713096</v>
      </c>
      <c r="AE17" s="21">
        <v>7.875708467390645</v>
      </c>
      <c r="AF17" s="21">
        <v>-181.12577061259648</v>
      </c>
      <c r="AG17" s="21">
        <v>0</v>
      </c>
      <c r="AH17" s="21"/>
    </row>
    <row r="18" spans="1:34" ht="15">
      <c r="A18" s="12">
        <v>1910</v>
      </c>
      <c r="B18" s="53">
        <v>10884.757397945243</v>
      </c>
      <c r="C18" s="53">
        <v>9934.832541883616</v>
      </c>
      <c r="D18" s="21">
        <v>314.58841487908416</v>
      </c>
      <c r="E18" s="54">
        <v>925.8056620960872</v>
      </c>
      <c r="F18" s="21"/>
      <c r="G18" s="52">
        <v>1979.8345525916377</v>
      </c>
      <c r="H18" s="52">
        <v>2256.46682896669</v>
      </c>
      <c r="I18" s="21">
        <v>-13.836944538489295</v>
      </c>
      <c r="J18" s="54">
        <v>10884.757397945243</v>
      </c>
      <c r="K18" s="54">
        <v>10908.222196382161</v>
      </c>
      <c r="L18" s="21">
        <v>4466.914433561578</v>
      </c>
      <c r="M18" s="54">
        <v>1723.420832214414</v>
      </c>
      <c r="N18" s="54">
        <v>4717.886930606169</v>
      </c>
      <c r="O18" s="21">
        <v>127.24015649125016</v>
      </c>
      <c r="P18" s="21">
        <v>-150.70495492816866</v>
      </c>
      <c r="Q18" s="21">
        <v>4254.955277693737</v>
      </c>
      <c r="R18" s="21">
        <v>87.48220477958182</v>
      </c>
      <c r="S18" s="21">
        <v>124.47695108825904</v>
      </c>
      <c r="T18" s="21">
        <v>249.32134161926353</v>
      </c>
      <c r="U18" s="54">
        <v>1239.528092621586</v>
      </c>
      <c r="V18" s="54"/>
      <c r="W18" s="54">
        <v>234.57139797356461</v>
      </c>
      <c r="X18" s="54">
        <v>2154.028990951344</v>
      </c>
      <c r="Y18" s="21">
        <v>158.34056800965791</v>
      </c>
      <c r="Z18" s="21">
        <v>1065.375675331556</v>
      </c>
      <c r="AA18" s="54">
        <v>341.57749204795164</v>
      </c>
      <c r="AB18" s="54">
        <v>998.5642042656586</v>
      </c>
      <c r="AC18" s="21">
        <v>112.88976290201141</v>
      </c>
      <c r="AD18" s="21">
        <v>3.526742287185258</v>
      </c>
      <c r="AE18" s="21">
        <v>12.600438526842419</v>
      </c>
      <c r="AF18" s="21">
        <v>-150.70495492816866</v>
      </c>
      <c r="AG18" s="21">
        <v>0</v>
      </c>
      <c r="AH18" s="21"/>
    </row>
    <row r="19" spans="1:34" ht="15">
      <c r="A19" s="12">
        <v>1911</v>
      </c>
      <c r="B19" s="53">
        <v>10384.677485990658</v>
      </c>
      <c r="C19" s="53">
        <v>9351.864023755208</v>
      </c>
      <c r="D19" s="21">
        <v>345.4791046299792</v>
      </c>
      <c r="E19" s="54">
        <v>1235.7970043698133</v>
      </c>
      <c r="F19" s="21"/>
      <c r="G19" s="52">
        <v>2495.760942358354</v>
      </c>
      <c r="H19" s="52">
        <v>2726.97749956808</v>
      </c>
      <c r="I19" s="21">
        <v>-317.24608955461673</v>
      </c>
      <c r="J19" s="54">
        <v>10384.677485990658</v>
      </c>
      <c r="K19" s="54">
        <v>10429.212584620063</v>
      </c>
      <c r="L19" s="21">
        <v>4574.857365894604</v>
      </c>
      <c r="M19" s="54">
        <v>1530.767658829074</v>
      </c>
      <c r="N19" s="54">
        <v>4323.587559896385</v>
      </c>
      <c r="O19" s="21">
        <v>129.77538596199253</v>
      </c>
      <c r="P19" s="21">
        <v>-174.31048459139777</v>
      </c>
      <c r="Q19" s="21">
        <v>4359.228487138569</v>
      </c>
      <c r="R19" s="21">
        <v>88.99681474240636</v>
      </c>
      <c r="S19" s="21">
        <v>126.63206401362856</v>
      </c>
      <c r="T19" s="21">
        <v>258.86725522574767</v>
      </c>
      <c r="U19" s="54">
        <v>980.556604819377</v>
      </c>
      <c r="V19" s="54"/>
      <c r="W19" s="54">
        <v>291.3437987839491</v>
      </c>
      <c r="X19" s="54">
        <v>1951.965541345683</v>
      </c>
      <c r="Y19" s="21">
        <v>149.7580312851575</v>
      </c>
      <c r="Z19" s="21">
        <v>1089.2321701084934</v>
      </c>
      <c r="AA19" s="54">
        <v>309.5350605668526</v>
      </c>
      <c r="AB19" s="54">
        <v>823.0967565901985</v>
      </c>
      <c r="AC19" s="21">
        <v>115.13906423695575</v>
      </c>
      <c r="AD19" s="21">
        <v>3.595045094889135</v>
      </c>
      <c r="AE19" s="21">
        <v>12.844472612579466</v>
      </c>
      <c r="AF19" s="21">
        <v>-174.31048459139777</v>
      </c>
      <c r="AG19" s="21">
        <v>0</v>
      </c>
      <c r="AH19" s="21"/>
    </row>
    <row r="20" spans="1:34" ht="15">
      <c r="A20" s="12">
        <v>1912</v>
      </c>
      <c r="B20" s="52">
        <v>10134.992026396654</v>
      </c>
      <c r="C20" s="52">
        <v>10227.176981249486</v>
      </c>
      <c r="D20" s="21">
        <v>245.52799165318248</v>
      </c>
      <c r="E20" s="21">
        <v>1134.571646032166</v>
      </c>
      <c r="F20" s="21"/>
      <c r="G20" s="52">
        <v>2083.642583992752</v>
      </c>
      <c r="H20" s="52">
        <v>3157.6180445876475</v>
      </c>
      <c r="I20" s="21">
        <v>-398.3091319432851</v>
      </c>
      <c r="J20" s="21">
        <v>10134.992026396654</v>
      </c>
      <c r="K20" s="21">
        <v>10215.411536122687</v>
      </c>
      <c r="L20" s="21">
        <v>4064.6766936224467</v>
      </c>
      <c r="M20" s="21">
        <v>1486.5254687207505</v>
      </c>
      <c r="N20" s="21">
        <v>4664.20937377949</v>
      </c>
      <c r="O20" s="21">
        <v>129.04820158596013</v>
      </c>
      <c r="P20" s="21">
        <v>-209.46771131199316</v>
      </c>
      <c r="Q20" s="21">
        <v>3879.087689733867</v>
      </c>
      <c r="R20" s="21">
        <v>75.27561367392723</v>
      </c>
      <c r="S20" s="21">
        <v>110.31339021465224</v>
      </c>
      <c r="T20" s="21">
        <v>380.5014076284632</v>
      </c>
      <c r="U20" s="21">
        <v>742.8482142137684</v>
      </c>
      <c r="V20" s="21"/>
      <c r="W20" s="21">
        <v>363.17584687851877</v>
      </c>
      <c r="X20" s="21">
        <v>1968.9408153872807</v>
      </c>
      <c r="Y20" s="21">
        <v>151.60074708005</v>
      </c>
      <c r="Z20" s="21">
        <v>1321.5876168625132</v>
      </c>
      <c r="AA20" s="21">
        <v>312.22693312674545</v>
      </c>
      <c r="AB20" s="21">
        <v>909.8532613229008</v>
      </c>
      <c r="AC20" s="21">
        <v>112.92728404806876</v>
      </c>
      <c r="AD20" s="21">
        <v>3.525372614391173</v>
      </c>
      <c r="AE20" s="21">
        <v>12.595544923500187</v>
      </c>
      <c r="AF20" s="21">
        <v>-210.86686596115084</v>
      </c>
      <c r="AG20" s="21">
        <v>1.3991546491576765</v>
      </c>
      <c r="AH20" s="21"/>
    </row>
    <row r="21" spans="1:34" ht="15">
      <c r="A21" s="12">
        <v>1913</v>
      </c>
      <c r="B21" s="52">
        <v>11421.730500758376</v>
      </c>
      <c r="C21" s="52">
        <v>12170.169541491952</v>
      </c>
      <c r="D21" s="21">
        <v>214.01018334051545</v>
      </c>
      <c r="E21" s="21">
        <v>936.8896872710723</v>
      </c>
      <c r="F21" s="21"/>
      <c r="G21" s="52">
        <v>1652.7157440716987</v>
      </c>
      <c r="H21" s="52">
        <v>3076.7869850291745</v>
      </c>
      <c r="I21" s="21">
        <v>-475.2676703876877</v>
      </c>
      <c r="J21" s="21">
        <v>11421.730500758376</v>
      </c>
      <c r="K21" s="21">
        <v>11598.959324710797</v>
      </c>
      <c r="L21" s="21">
        <v>5166.84656265827</v>
      </c>
      <c r="M21" s="21">
        <v>1387.5005760471176</v>
      </c>
      <c r="N21" s="21">
        <v>5044.612186005408</v>
      </c>
      <c r="O21" s="21">
        <v>123.32841149913725</v>
      </c>
      <c r="P21" s="21">
        <v>-300.55723545155723</v>
      </c>
      <c r="Q21" s="21">
        <v>4361.801045760098</v>
      </c>
      <c r="R21" s="21">
        <v>657.7376577949226</v>
      </c>
      <c r="S21" s="21">
        <v>147.30785910324923</v>
      </c>
      <c r="T21" s="21">
        <v>365.0577594620593</v>
      </c>
      <c r="U21" s="21">
        <v>719.9343662352356</v>
      </c>
      <c r="V21" s="21"/>
      <c r="W21" s="21">
        <v>302.5084503498226</v>
      </c>
      <c r="X21" s="21">
        <v>2180.3862089271174</v>
      </c>
      <c r="Y21" s="21">
        <v>156.89868723605815</v>
      </c>
      <c r="Z21" s="21">
        <v>1462.6656792022964</v>
      </c>
      <c r="AA21" s="21">
        <v>306.7682158938172</v>
      </c>
      <c r="AB21" s="21">
        <v>937.8933947461203</v>
      </c>
      <c r="AC21" s="21">
        <v>107.12500089709461</v>
      </c>
      <c r="AD21" s="21">
        <v>3.35604603717463</v>
      </c>
      <c r="AE21" s="21">
        <v>12.847364564867997</v>
      </c>
      <c r="AF21" s="21">
        <v>-302.44025890384586</v>
      </c>
      <c r="AG21" s="21">
        <v>1.883023452288619</v>
      </c>
      <c r="AH21" s="21"/>
    </row>
    <row r="22" spans="1:34" ht="15">
      <c r="A22" s="12">
        <v>1914</v>
      </c>
      <c r="B22" s="52">
        <v>10980.005732115726</v>
      </c>
      <c r="C22" s="52">
        <v>11297.671192797548</v>
      </c>
      <c r="D22" s="21">
        <v>226.45134332939867</v>
      </c>
      <c r="E22" s="21">
        <v>782.3594029681832</v>
      </c>
      <c r="F22" s="21"/>
      <c r="G22" s="52">
        <v>2082.017763801587</v>
      </c>
      <c r="H22" s="52">
        <v>2848.4282967202366</v>
      </c>
      <c r="I22" s="21">
        <v>-560.0656740607527</v>
      </c>
      <c r="J22" s="21">
        <v>10980.005732115726</v>
      </c>
      <c r="K22" s="21">
        <v>11173.093043396595</v>
      </c>
      <c r="L22" s="21">
        <v>4712.763521801719</v>
      </c>
      <c r="M22" s="21">
        <v>1520.0656771571853</v>
      </c>
      <c r="N22" s="21">
        <v>4940.26384443769</v>
      </c>
      <c r="O22" s="21">
        <v>129.00051200631773</v>
      </c>
      <c r="P22" s="21">
        <v>-322.08782328718866</v>
      </c>
      <c r="Q22" s="21">
        <v>4178.920602166154</v>
      </c>
      <c r="R22" s="21">
        <v>322.4201951234172</v>
      </c>
      <c r="S22" s="21">
        <v>211.42272451214828</v>
      </c>
      <c r="T22" s="21">
        <v>424.7121780301045</v>
      </c>
      <c r="U22" s="21">
        <v>844.6927338329829</v>
      </c>
      <c r="V22" s="21"/>
      <c r="W22" s="21">
        <v>250.66076529409818</v>
      </c>
      <c r="X22" s="21">
        <v>2120.854612737232</v>
      </c>
      <c r="Y22" s="21">
        <v>171.88909631676717</v>
      </c>
      <c r="Z22" s="21">
        <v>1445.8822077397283</v>
      </c>
      <c r="AA22" s="21">
        <v>284.283618666933</v>
      </c>
      <c r="AB22" s="21">
        <v>917.3543089770296</v>
      </c>
      <c r="AC22" s="21">
        <v>113.35481014335981</v>
      </c>
      <c r="AD22" s="21">
        <v>3.551688838086222</v>
      </c>
      <c r="AE22" s="21">
        <v>12.094013024871714</v>
      </c>
      <c r="AF22" s="21">
        <v>-324.0572649579228</v>
      </c>
      <c r="AG22" s="21">
        <v>1.9694416707341562</v>
      </c>
      <c r="AH22" s="21"/>
    </row>
    <row r="23" spans="1:34" ht="15">
      <c r="A23" s="12">
        <v>1915</v>
      </c>
      <c r="B23" s="52">
        <v>11208.0201134159</v>
      </c>
      <c r="C23" s="52">
        <v>10954.49260490587</v>
      </c>
      <c r="D23" s="21">
        <v>231.6850416430406</v>
      </c>
      <c r="E23" s="21">
        <v>658.3494328899474</v>
      </c>
      <c r="F23" s="21"/>
      <c r="G23" s="52">
        <v>2953.5817642917673</v>
      </c>
      <c r="H23" s="52">
        <v>3014.041408131653</v>
      </c>
      <c r="I23" s="21">
        <v>-576.0473221830704</v>
      </c>
      <c r="J23" s="21">
        <v>11208.0201134159</v>
      </c>
      <c r="K23" s="21">
        <v>11617.691606514923</v>
      </c>
      <c r="L23" s="21">
        <v>4885.414733021072</v>
      </c>
      <c r="M23" s="21">
        <v>1648.7850892417102</v>
      </c>
      <c r="N23" s="21">
        <v>5083.491784252141</v>
      </c>
      <c r="O23" s="21">
        <v>121.53429245429164</v>
      </c>
      <c r="P23" s="21">
        <v>-531.2057855533149</v>
      </c>
      <c r="Q23" s="21">
        <v>4421.949244171398</v>
      </c>
      <c r="R23" s="21">
        <v>227.32444052637246</v>
      </c>
      <c r="S23" s="21">
        <v>236.14104832330136</v>
      </c>
      <c r="T23" s="21">
        <v>475.5579439599244</v>
      </c>
      <c r="U23" s="21">
        <v>975.529544604365</v>
      </c>
      <c r="V23" s="21"/>
      <c r="W23" s="21">
        <v>197.69760067742072</v>
      </c>
      <c r="X23" s="21">
        <v>2249.820831145799</v>
      </c>
      <c r="Y23" s="21">
        <v>179.43957331540696</v>
      </c>
      <c r="Z23" s="21">
        <v>1510.5865390473055</v>
      </c>
      <c r="AA23" s="21">
        <v>280.9515404785555</v>
      </c>
      <c r="AB23" s="21">
        <v>862.6933002650745</v>
      </c>
      <c r="AC23" s="21">
        <v>107.35112034672285</v>
      </c>
      <c r="AD23" s="21">
        <v>3.3581706845671033</v>
      </c>
      <c r="AE23" s="21">
        <v>10.82500142300169</v>
      </c>
      <c r="AF23" s="21">
        <v>-533.3727525170458</v>
      </c>
      <c r="AG23" s="21">
        <v>2.166966963730997</v>
      </c>
      <c r="AH23" s="21"/>
    </row>
    <row r="24" spans="1:34" ht="15">
      <c r="A24" s="12">
        <v>1916</v>
      </c>
      <c r="B24" s="52">
        <v>11995.04812688298</v>
      </c>
      <c r="C24" s="52">
        <v>10864.645020413811</v>
      </c>
      <c r="D24" s="21">
        <v>225.9758195874327</v>
      </c>
      <c r="E24" s="21">
        <v>508.95933973608305</v>
      </c>
      <c r="F24" s="21"/>
      <c r="G24" s="52">
        <v>3717.473058190139</v>
      </c>
      <c r="H24" s="52">
        <v>2837.166182252394</v>
      </c>
      <c r="I24" s="21">
        <v>-484.838928792093</v>
      </c>
      <c r="J24" s="21">
        <v>11995.04812688298</v>
      </c>
      <c r="K24" s="21">
        <v>12567.677985341514</v>
      </c>
      <c r="L24" s="21">
        <v>5373.955877798886</v>
      </c>
      <c r="M24" s="21">
        <v>1921.2780389798127</v>
      </c>
      <c r="N24" s="21">
        <v>5272.444068562815</v>
      </c>
      <c r="O24" s="21">
        <v>133.58731976045698</v>
      </c>
      <c r="P24" s="21">
        <v>-706.2171782189912</v>
      </c>
      <c r="Q24" s="21">
        <v>4921.847098396357</v>
      </c>
      <c r="R24" s="21">
        <v>185.7026268591972</v>
      </c>
      <c r="S24" s="21">
        <v>266.40615254333096</v>
      </c>
      <c r="T24" s="21">
        <v>476.755858958048</v>
      </c>
      <c r="U24" s="21">
        <v>1272.1638991008765</v>
      </c>
      <c r="V24" s="21"/>
      <c r="W24" s="21">
        <v>172.358280920888</v>
      </c>
      <c r="X24" s="21">
        <v>2405.8855413362926</v>
      </c>
      <c r="Y24" s="21">
        <v>202.3805554379022</v>
      </c>
      <c r="Z24" s="21">
        <v>1351.0464636603883</v>
      </c>
      <c r="AA24" s="21">
        <v>316.32321824029196</v>
      </c>
      <c r="AB24" s="21">
        <v>996.8082898879396</v>
      </c>
      <c r="AC24" s="21">
        <v>116.89219111423229</v>
      </c>
      <c r="AD24" s="21">
        <v>3.672267223210476</v>
      </c>
      <c r="AE24" s="21">
        <v>13.022861423014211</v>
      </c>
      <c r="AF24" s="21">
        <v>-707.7846539453016</v>
      </c>
      <c r="AG24" s="21">
        <v>1.5674757263102774</v>
      </c>
      <c r="AH24" s="21"/>
    </row>
    <row r="25" spans="1:34" ht="15">
      <c r="A25" s="12">
        <v>1917</v>
      </c>
      <c r="B25" s="52">
        <v>13134.362253745046</v>
      </c>
      <c r="C25" s="52">
        <v>10731.90161499795</v>
      </c>
      <c r="D25" s="21">
        <v>224.77877935015746</v>
      </c>
      <c r="E25" s="21">
        <v>1098.3333498549853</v>
      </c>
      <c r="F25" s="21"/>
      <c r="G25" s="52">
        <v>4536.007765256104</v>
      </c>
      <c r="H25" s="52">
        <v>2915.243078472953</v>
      </c>
      <c r="I25" s="21">
        <v>-541.4161772412004</v>
      </c>
      <c r="J25" s="21">
        <v>13134.362253745046</v>
      </c>
      <c r="K25" s="21">
        <v>14284.787106465079</v>
      </c>
      <c r="L25" s="21">
        <v>5911.859473673859</v>
      </c>
      <c r="M25" s="21">
        <v>2175.7688801554787</v>
      </c>
      <c r="N25" s="21">
        <v>6197.158752635742</v>
      </c>
      <c r="O25" s="21">
        <v>138.40234453302614</v>
      </c>
      <c r="P25" s="21">
        <v>-1288.8271972530592</v>
      </c>
      <c r="Q25" s="21">
        <v>5478.8676686327735</v>
      </c>
      <c r="R25" s="21">
        <v>197.5270763369524</v>
      </c>
      <c r="S25" s="21">
        <v>235.46472870413265</v>
      </c>
      <c r="T25" s="21">
        <v>508.6308511528036</v>
      </c>
      <c r="U25" s="21">
        <v>1279.6485467147204</v>
      </c>
      <c r="V25" s="21"/>
      <c r="W25" s="21">
        <v>387.4894822879545</v>
      </c>
      <c r="X25" s="21">
        <v>2351.4473014501364</v>
      </c>
      <c r="Y25" s="21">
        <v>218.12214767704043</v>
      </c>
      <c r="Z25" s="21">
        <v>2329.738110530588</v>
      </c>
      <c r="AA25" s="21">
        <v>307.59489178556197</v>
      </c>
      <c r="AB25" s="21">
        <v>990.2563011924138</v>
      </c>
      <c r="AC25" s="21">
        <v>118.39700541723096</v>
      </c>
      <c r="AD25" s="21">
        <v>3.7874751316959934</v>
      </c>
      <c r="AE25" s="21">
        <v>16.217863984099193</v>
      </c>
      <c r="AF25" s="21">
        <v>-1290.2416373468825</v>
      </c>
      <c r="AG25" s="21">
        <v>1.4144400938233384</v>
      </c>
      <c r="AH25" s="21"/>
    </row>
    <row r="26" spans="1:34" ht="15">
      <c r="A26" s="12">
        <v>1918</v>
      </c>
      <c r="B26" s="52">
        <v>12273.392804227075</v>
      </c>
      <c r="C26" s="52">
        <v>10403.128933765227</v>
      </c>
      <c r="D26" s="21">
        <v>275.79149893659337</v>
      </c>
      <c r="E26" s="21">
        <v>904.8635822431941</v>
      </c>
      <c r="F26" s="21"/>
      <c r="G26" s="52">
        <v>3868.403579671311</v>
      </c>
      <c r="H26" s="52">
        <v>2728.2209677087417</v>
      </c>
      <c r="I26" s="21">
        <v>-450.5738226805088</v>
      </c>
      <c r="J26" s="21">
        <v>12273.392804227075</v>
      </c>
      <c r="K26" s="21">
        <v>13579.664801173305</v>
      </c>
      <c r="L26" s="21">
        <v>5574.875600450384</v>
      </c>
      <c r="M26" s="21">
        <v>1865.3046501339404</v>
      </c>
      <c r="N26" s="21">
        <v>6139.484550588981</v>
      </c>
      <c r="O26" s="21">
        <v>146.50588799679252</v>
      </c>
      <c r="P26" s="21">
        <v>-1452.7778849430215</v>
      </c>
      <c r="Q26" s="21">
        <v>5138.381841927038</v>
      </c>
      <c r="R26" s="21">
        <v>153.79901341593202</v>
      </c>
      <c r="S26" s="21">
        <v>282.6947451074144</v>
      </c>
      <c r="T26" s="21">
        <v>397.13159463891196</v>
      </c>
      <c r="U26" s="21">
        <v>1178.0162460210336</v>
      </c>
      <c r="V26" s="21"/>
      <c r="W26" s="21">
        <v>290.1568094739951</v>
      </c>
      <c r="X26" s="21">
        <v>2355.0482668251607</v>
      </c>
      <c r="Y26" s="21">
        <v>245.35251613593815</v>
      </c>
      <c r="Z26" s="21">
        <v>2267.4784153825667</v>
      </c>
      <c r="AA26" s="21">
        <v>293.9380900760546</v>
      </c>
      <c r="AB26" s="21">
        <v>977.6672621692608</v>
      </c>
      <c r="AC26" s="21">
        <v>122.50889374590236</v>
      </c>
      <c r="AD26" s="21">
        <v>4.043666999501474</v>
      </c>
      <c r="AE26" s="21">
        <v>19.953327251388686</v>
      </c>
      <c r="AF26" s="21">
        <v>-1453.6123145021577</v>
      </c>
      <c r="AG26" s="21">
        <v>0.8344295591362499</v>
      </c>
      <c r="AH26" s="21"/>
    </row>
    <row r="27" spans="1:34" ht="15">
      <c r="A27" s="12">
        <v>1919</v>
      </c>
      <c r="B27" s="52">
        <v>13184.962079708825</v>
      </c>
      <c r="C27" s="52">
        <v>11612.874046304802</v>
      </c>
      <c r="D27" s="21">
        <v>300.5172899520776</v>
      </c>
      <c r="E27" s="21">
        <v>1472.5651179304034</v>
      </c>
      <c r="F27" s="21"/>
      <c r="G27" s="52">
        <v>4125.826213955995</v>
      </c>
      <c r="H27" s="52">
        <v>3869.0208874440127</v>
      </c>
      <c r="I27" s="21">
        <v>-457.7997009904439</v>
      </c>
      <c r="J27" s="21">
        <v>13184.962079708825</v>
      </c>
      <c r="K27" s="21">
        <v>14058.275550645798</v>
      </c>
      <c r="L27" s="21">
        <v>6063.78675536742</v>
      </c>
      <c r="M27" s="21">
        <v>1966.6229189856285</v>
      </c>
      <c r="N27" s="21">
        <v>6027.86587629275</v>
      </c>
      <c r="O27" s="21">
        <v>144.66680360283178</v>
      </c>
      <c r="P27" s="21">
        <v>-1017.980274539805</v>
      </c>
      <c r="Q27" s="21">
        <v>5330.693487117849</v>
      </c>
      <c r="R27" s="21">
        <v>494.823518832644</v>
      </c>
      <c r="S27" s="21">
        <v>238.26974941692663</v>
      </c>
      <c r="T27" s="21">
        <v>445.71194701796276</v>
      </c>
      <c r="U27" s="21">
        <v>1106.5795477631812</v>
      </c>
      <c r="V27" s="21">
        <v>3.625489433993941</v>
      </c>
      <c r="W27" s="21">
        <v>410.7059347704905</v>
      </c>
      <c r="X27" s="21">
        <v>2561.398080292163</v>
      </c>
      <c r="Y27" s="21">
        <v>234.78565722756954</v>
      </c>
      <c r="Z27" s="21">
        <v>2247.091099462843</v>
      </c>
      <c r="AA27" s="21">
        <v>284.17265993097175</v>
      </c>
      <c r="AB27" s="21">
        <v>700.4183793792021</v>
      </c>
      <c r="AC27" s="21">
        <v>116.91936184452409</v>
      </c>
      <c r="AD27" s="21">
        <v>4.6942407813362745</v>
      </c>
      <c r="AE27" s="21">
        <v>23.053200976971393</v>
      </c>
      <c r="AF27" s="21">
        <v>-1177.543857862629</v>
      </c>
      <c r="AG27" s="21">
        <v>159.56358332282397</v>
      </c>
      <c r="AH27" s="21"/>
    </row>
    <row r="28" spans="1:34" ht="15">
      <c r="A28" s="12">
        <v>1920</v>
      </c>
      <c r="B28" s="52">
        <v>13286.913109126875</v>
      </c>
      <c r="C28" s="52">
        <v>12157.028879773781</v>
      </c>
      <c r="D28" s="21">
        <v>294.8048343740449</v>
      </c>
      <c r="E28" s="21">
        <v>2176.1090810719415</v>
      </c>
      <c r="F28" s="21"/>
      <c r="G28" s="52">
        <v>3016.440258726544</v>
      </c>
      <c r="H28" s="52">
        <v>3689.748866056533</v>
      </c>
      <c r="I28" s="21">
        <v>-667.7210787629007</v>
      </c>
      <c r="J28" s="21">
        <v>13286.913109126875</v>
      </c>
      <c r="K28" s="21">
        <v>14121.182312727007</v>
      </c>
      <c r="L28" s="21">
        <v>5658.039101763008</v>
      </c>
      <c r="M28" s="21">
        <v>2294.6578343597766</v>
      </c>
      <c r="N28" s="21">
        <v>6168.4853766042215</v>
      </c>
      <c r="O28" s="21">
        <v>128.72530811000388</v>
      </c>
      <c r="P28" s="21">
        <v>-962.9945117101356</v>
      </c>
      <c r="Q28" s="21">
        <v>4848.563602204981</v>
      </c>
      <c r="R28" s="21">
        <v>577.1306209826188</v>
      </c>
      <c r="S28" s="21">
        <v>232.34487857540788</v>
      </c>
      <c r="T28" s="21">
        <v>431.0617603553652</v>
      </c>
      <c r="U28" s="21">
        <v>1214.0216927976383</v>
      </c>
      <c r="V28" s="21">
        <v>10.95397496135828</v>
      </c>
      <c r="W28" s="21">
        <v>638.6204062454153</v>
      </c>
      <c r="X28" s="21">
        <v>2560.647911624691</v>
      </c>
      <c r="Y28" s="21">
        <v>271.9901536269057</v>
      </c>
      <c r="Z28" s="21">
        <v>2073.2033577834936</v>
      </c>
      <c r="AA28" s="21">
        <v>270.4719532874594</v>
      </c>
      <c r="AB28" s="21">
        <v>992.1720002816724</v>
      </c>
      <c r="AC28" s="21">
        <v>113.16994211538888</v>
      </c>
      <c r="AD28" s="21">
        <v>3.7315909641671854</v>
      </c>
      <c r="AE28" s="21">
        <v>11.823775030447809</v>
      </c>
      <c r="AF28" s="21">
        <v>-1122.8764585540325</v>
      </c>
      <c r="AG28" s="21">
        <v>159.88194684389688</v>
      </c>
      <c r="AH28" s="21"/>
    </row>
    <row r="29" spans="1:34" ht="15">
      <c r="A29" s="12">
        <v>1921</v>
      </c>
      <c r="B29" s="52">
        <v>13673.430347708261</v>
      </c>
      <c r="C29" s="52">
        <v>12179.105407034573</v>
      </c>
      <c r="D29" s="21">
        <v>255.61539562078707</v>
      </c>
      <c r="E29" s="21">
        <v>2049.9206962134754</v>
      </c>
      <c r="F29" s="21"/>
      <c r="G29" s="52">
        <v>3550.7217678342117</v>
      </c>
      <c r="H29" s="52">
        <v>3938.542527668516</v>
      </c>
      <c r="I29" s="21">
        <v>-423.39039132626897</v>
      </c>
      <c r="J29" s="21">
        <v>13673.430347708261</v>
      </c>
      <c r="K29" s="21">
        <v>14742.614745947281</v>
      </c>
      <c r="L29" s="21">
        <v>5962.748736050955</v>
      </c>
      <c r="M29" s="21">
        <v>2250.206134927793</v>
      </c>
      <c r="N29" s="21">
        <v>6529.659874968534</v>
      </c>
      <c r="O29" s="21">
        <v>136.5930889989355</v>
      </c>
      <c r="P29" s="21">
        <v>-1205.7774872379541</v>
      </c>
      <c r="Q29" s="21">
        <v>5041.156784761895</v>
      </c>
      <c r="R29" s="21">
        <v>626.8004690869052</v>
      </c>
      <c r="S29" s="21">
        <v>294.79148220215467</v>
      </c>
      <c r="T29" s="21">
        <v>443.31663321441135</v>
      </c>
      <c r="U29" s="21">
        <v>1215.2698765904565</v>
      </c>
      <c r="V29" s="21">
        <v>12.622143301291077</v>
      </c>
      <c r="W29" s="21">
        <v>578.9974818216341</v>
      </c>
      <c r="X29" s="21">
        <v>2460.6266696210723</v>
      </c>
      <c r="Y29" s="21">
        <v>271.3387194879241</v>
      </c>
      <c r="Z29" s="21">
        <v>2528.6475767629877</v>
      </c>
      <c r="AA29" s="21">
        <v>273.42276030819625</v>
      </c>
      <c r="AB29" s="21">
        <v>995.6241487883539</v>
      </c>
      <c r="AC29" s="21">
        <v>121.91531206337238</v>
      </c>
      <c r="AD29" s="21">
        <v>3.9421243766022513</v>
      </c>
      <c r="AE29" s="21">
        <v>10.735652558960878</v>
      </c>
      <c r="AF29" s="21">
        <v>-1435.3239921238467</v>
      </c>
      <c r="AG29" s="21">
        <v>229.5465048858926</v>
      </c>
      <c r="AH29" s="21"/>
    </row>
    <row r="30" spans="1:34" ht="15">
      <c r="A30" s="12">
        <v>1922</v>
      </c>
      <c r="B30" s="52">
        <v>15180.42262745736</v>
      </c>
      <c r="C30" s="52">
        <v>12701.136256360325</v>
      </c>
      <c r="D30" s="21">
        <v>316.63934200270484</v>
      </c>
      <c r="E30" s="21">
        <v>1603.1314135816804</v>
      </c>
      <c r="F30" s="21"/>
      <c r="G30" s="52">
        <v>4512.876045913056</v>
      </c>
      <c r="H30" s="52">
        <v>3658.4603043598763</v>
      </c>
      <c r="I30" s="21">
        <v>-294.90012604053084</v>
      </c>
      <c r="J30" s="21">
        <v>15180.42262745736</v>
      </c>
      <c r="K30" s="21">
        <v>16573.55522768623</v>
      </c>
      <c r="L30" s="21">
        <v>6909.11451983299</v>
      </c>
      <c r="M30" s="21">
        <v>2436.331575544742</v>
      </c>
      <c r="N30" s="21">
        <v>7228.109132308495</v>
      </c>
      <c r="O30" s="21">
        <v>142.38755609661402</v>
      </c>
      <c r="P30" s="21">
        <v>-1535.520156325484</v>
      </c>
      <c r="Q30" s="21">
        <v>5769.667298025058</v>
      </c>
      <c r="R30" s="21">
        <v>772.5060234582999</v>
      </c>
      <c r="S30" s="21">
        <v>366.94119834963203</v>
      </c>
      <c r="T30" s="21">
        <v>522.9574769145472</v>
      </c>
      <c r="U30" s="21">
        <v>1402.077984515124</v>
      </c>
      <c r="V30" s="21">
        <v>14.974145853595173</v>
      </c>
      <c r="W30" s="21">
        <v>496.32196826147566</v>
      </c>
      <c r="X30" s="21">
        <v>2488.674515825185</v>
      </c>
      <c r="Y30" s="21">
        <v>280.754523512977</v>
      </c>
      <c r="Z30" s="21">
        <v>3120.5130957911297</v>
      </c>
      <c r="AA30" s="21">
        <v>285.68486298483424</v>
      </c>
      <c r="AB30" s="21">
        <v>1052.4821341943693</v>
      </c>
      <c r="AC30" s="21">
        <v>128.19903374990804</v>
      </c>
      <c r="AD30" s="21">
        <v>4.108732716841037</v>
      </c>
      <c r="AE30" s="21">
        <v>10.079789629864935</v>
      </c>
      <c r="AF30" s="21">
        <v>-1739.956563575451</v>
      </c>
      <c r="AG30" s="21">
        <v>204.43640724996695</v>
      </c>
      <c r="AH30" s="21"/>
    </row>
    <row r="31" spans="1:34" ht="15">
      <c r="A31" s="12">
        <v>1923</v>
      </c>
      <c r="B31" s="52">
        <v>15364.02118359994</v>
      </c>
      <c r="C31" s="52">
        <v>12741.526936133017</v>
      </c>
      <c r="D31" s="21">
        <v>347.02490718845917</v>
      </c>
      <c r="E31" s="21">
        <v>1679.5959124753904</v>
      </c>
      <c r="F31" s="21"/>
      <c r="G31" s="52">
        <v>5057.574023689708</v>
      </c>
      <c r="H31" s="52">
        <v>3562.434723662437</v>
      </c>
      <c r="I31" s="21">
        <v>-899.2658722242027</v>
      </c>
      <c r="J31" s="21">
        <v>15364.02118359994</v>
      </c>
      <c r="K31" s="21">
        <v>17019.183376776793</v>
      </c>
      <c r="L31" s="21">
        <v>7027.603215134306</v>
      </c>
      <c r="M31" s="21">
        <v>2564.2718994269135</v>
      </c>
      <c r="N31" s="21">
        <v>7427.3082622155725</v>
      </c>
      <c r="O31" s="21">
        <v>152.54464888183085</v>
      </c>
      <c r="P31" s="21">
        <v>-1807.7068420586822</v>
      </c>
      <c r="Q31" s="21">
        <v>5818.46633632647</v>
      </c>
      <c r="R31" s="21">
        <v>730.5121165193349</v>
      </c>
      <c r="S31" s="21">
        <v>478.62476228850153</v>
      </c>
      <c r="T31" s="21">
        <v>503.1580153475705</v>
      </c>
      <c r="U31" s="21">
        <v>1560.6630539118737</v>
      </c>
      <c r="V31" s="21">
        <v>20.7637749991752</v>
      </c>
      <c r="W31" s="21">
        <v>479.68705516829425</v>
      </c>
      <c r="X31" s="21">
        <v>2463.528830615184</v>
      </c>
      <c r="Y31" s="21">
        <v>291.06408866676816</v>
      </c>
      <c r="Z31" s="21">
        <v>3347.499690205554</v>
      </c>
      <c r="AA31" s="21">
        <v>291.96238900116634</v>
      </c>
      <c r="AB31" s="21">
        <v>1033.2532637269012</v>
      </c>
      <c r="AC31" s="21">
        <v>138.46584104525675</v>
      </c>
      <c r="AD31" s="21">
        <v>4.268734230919165</v>
      </c>
      <c r="AE31" s="21">
        <v>9.81007360565494</v>
      </c>
      <c r="AF31" s="21">
        <v>-1951.8861212303666</v>
      </c>
      <c r="AG31" s="21">
        <v>144.1792791716842</v>
      </c>
      <c r="AH31" s="21"/>
    </row>
    <row r="32" spans="1:34" ht="15">
      <c r="A32" s="12">
        <v>1924</v>
      </c>
      <c r="B32" s="52">
        <v>16867.311822110187</v>
      </c>
      <c r="C32" s="52">
        <v>14002.27946459507</v>
      </c>
      <c r="D32" s="21">
        <v>339.48740876351775</v>
      </c>
      <c r="E32" s="21">
        <v>1327.8917458721055</v>
      </c>
      <c r="F32" s="21"/>
      <c r="G32" s="52">
        <v>6435.600301889896</v>
      </c>
      <c r="H32" s="52">
        <v>3879.0780028816716</v>
      </c>
      <c r="I32" s="21">
        <v>-1358.8690961287352</v>
      </c>
      <c r="J32" s="21">
        <v>16867.311822110187</v>
      </c>
      <c r="K32" s="21">
        <v>18595.550864624194</v>
      </c>
      <c r="L32" s="21">
        <v>7969.438088292992</v>
      </c>
      <c r="M32" s="21">
        <v>2646.890729597928</v>
      </c>
      <c r="N32" s="21">
        <v>7979.222046733271</v>
      </c>
      <c r="O32" s="21">
        <v>155.6610996574398</v>
      </c>
      <c r="P32" s="21">
        <v>-1883.9001421714436</v>
      </c>
      <c r="Q32" s="21">
        <v>6807.345779581318</v>
      </c>
      <c r="R32" s="21">
        <v>678.4849168052532</v>
      </c>
      <c r="S32" s="21">
        <v>483.6073919064204</v>
      </c>
      <c r="T32" s="21">
        <v>562.1616035637591</v>
      </c>
      <c r="U32" s="21">
        <v>1663.1063610009483</v>
      </c>
      <c r="V32" s="21">
        <v>22.371679985384542</v>
      </c>
      <c r="W32" s="21">
        <v>399.25108504783617</v>
      </c>
      <c r="X32" s="21">
        <v>2755.4294263211696</v>
      </c>
      <c r="Y32" s="21">
        <v>298.43758659923776</v>
      </c>
      <c r="Z32" s="21">
        <v>3543.074228272442</v>
      </c>
      <c r="AA32" s="21">
        <v>296.2478489410176</v>
      </c>
      <c r="AB32" s="21">
        <v>1086.0329565994034</v>
      </c>
      <c r="AC32" s="21">
        <v>139.64802912812104</v>
      </c>
      <c r="AD32" s="21">
        <v>4.3772521559697335</v>
      </c>
      <c r="AE32" s="21">
        <v>11.635818373349023</v>
      </c>
      <c r="AF32" s="21">
        <v>-1996.633590722478</v>
      </c>
      <c r="AG32" s="21">
        <v>112.73344855103416</v>
      </c>
      <c r="AH32" s="21"/>
    </row>
    <row r="33" spans="1:34" ht="15">
      <c r="A33" s="12">
        <v>1925</v>
      </c>
      <c r="B33" s="52">
        <v>18343.89411455392</v>
      </c>
      <c r="C33" s="52">
        <v>15418.521176032937</v>
      </c>
      <c r="D33" s="21">
        <v>325.24415887445997</v>
      </c>
      <c r="E33" s="21">
        <v>1760.5418335135669</v>
      </c>
      <c r="F33" s="21"/>
      <c r="G33" s="52">
        <v>6587.990776747627</v>
      </c>
      <c r="H33" s="52">
        <v>4709.879639978743</v>
      </c>
      <c r="I33" s="21">
        <v>-1038.5241906359277</v>
      </c>
      <c r="J33" s="21">
        <v>18343.89411455392</v>
      </c>
      <c r="K33" s="21">
        <v>19903.173621160222</v>
      </c>
      <c r="L33" s="21">
        <v>8392.784342396117</v>
      </c>
      <c r="M33" s="21">
        <v>3166.07726963188</v>
      </c>
      <c r="N33" s="21">
        <v>8344.312009132222</v>
      </c>
      <c r="O33" s="21">
        <v>162.59906597163024</v>
      </c>
      <c r="P33" s="21">
        <v>-1721.8785725779292</v>
      </c>
      <c r="Q33" s="21">
        <v>7315.662977180215</v>
      </c>
      <c r="R33" s="21">
        <v>628.1849108097529</v>
      </c>
      <c r="S33" s="21">
        <v>448.9364544061485</v>
      </c>
      <c r="T33" s="21">
        <v>633.1603463149926</v>
      </c>
      <c r="U33" s="21">
        <v>1927.840538375209</v>
      </c>
      <c r="V33" s="21">
        <v>25.109955517737625</v>
      </c>
      <c r="W33" s="21">
        <v>579.9664294239407</v>
      </c>
      <c r="X33" s="21">
        <v>3187.9960375516466</v>
      </c>
      <c r="Y33" s="21">
        <v>338.34728366746754</v>
      </c>
      <c r="Z33" s="21">
        <v>3699.2441202656546</v>
      </c>
      <c r="AA33" s="21">
        <v>315.36419013935387</v>
      </c>
      <c r="AB33" s="21">
        <v>803.3603775080992</v>
      </c>
      <c r="AC33" s="21">
        <v>143.36972589519328</v>
      </c>
      <c r="AD33" s="21">
        <v>4.475098220076249</v>
      </c>
      <c r="AE33" s="21">
        <v>14.75424185636071</v>
      </c>
      <c r="AF33" s="21">
        <v>-1852.9947274412325</v>
      </c>
      <c r="AG33" s="21">
        <v>131.11615486330334</v>
      </c>
      <c r="AH33" s="21"/>
    </row>
    <row r="34" spans="1:34" ht="15">
      <c r="A34" s="12">
        <v>1926</v>
      </c>
      <c r="B34" s="52">
        <v>18838.441381569086</v>
      </c>
      <c r="C34" s="52">
        <v>16144.11158516147</v>
      </c>
      <c r="D34" s="21">
        <v>331.70560267413026</v>
      </c>
      <c r="E34" s="21">
        <v>1825.9756012264713</v>
      </c>
      <c r="F34" s="21"/>
      <c r="G34" s="52">
        <v>6948.029651621536</v>
      </c>
      <c r="H34" s="52">
        <v>5141.794710927018</v>
      </c>
      <c r="I34" s="21">
        <v>-1269.5863481875067</v>
      </c>
      <c r="J34" s="21">
        <v>18838.441381569086</v>
      </c>
      <c r="K34" s="21">
        <v>20274.317739154587</v>
      </c>
      <c r="L34" s="21">
        <v>8201.53696451295</v>
      </c>
      <c r="M34" s="21">
        <v>3294.112856453774</v>
      </c>
      <c r="N34" s="21">
        <v>8778.667918187863</v>
      </c>
      <c r="O34" s="21">
        <v>163.1678731018255</v>
      </c>
      <c r="P34" s="21">
        <v>-1599.0442306873276</v>
      </c>
      <c r="Q34" s="21">
        <v>7113.389007872501</v>
      </c>
      <c r="R34" s="21">
        <v>652.1153338068863</v>
      </c>
      <c r="S34" s="21">
        <v>436.0326228335632</v>
      </c>
      <c r="T34" s="21">
        <v>774.0250625697644</v>
      </c>
      <c r="U34" s="21">
        <v>1929.061710566417</v>
      </c>
      <c r="V34" s="21">
        <v>27.74753860952182</v>
      </c>
      <c r="W34" s="21">
        <v>563.2785447080702</v>
      </c>
      <c r="X34" s="21">
        <v>3325.9411969118432</v>
      </c>
      <c r="Y34" s="21">
        <v>353.2000452269813</v>
      </c>
      <c r="Z34" s="21">
        <v>3669.1558077189757</v>
      </c>
      <c r="AA34" s="21">
        <v>316.3820116880607</v>
      </c>
      <c r="AB34" s="21">
        <v>1113.9888566420004</v>
      </c>
      <c r="AC34" s="21">
        <v>144.0992379762708</v>
      </c>
      <c r="AD34" s="21">
        <v>4.5261410154068304</v>
      </c>
      <c r="AE34" s="21">
        <v>14.542494110147898</v>
      </c>
      <c r="AF34" s="21">
        <v>-1810.352698063139</v>
      </c>
      <c r="AG34" s="21">
        <v>211.30846737581132</v>
      </c>
      <c r="AH34" s="21"/>
    </row>
    <row r="35" spans="1:34" ht="15">
      <c r="A35" s="12">
        <v>1927</v>
      </c>
      <c r="B35" s="52">
        <v>19125.27461151705</v>
      </c>
      <c r="C35" s="52">
        <v>15908.974566048075</v>
      </c>
      <c r="D35" s="21">
        <v>349.02878409592836</v>
      </c>
      <c r="E35" s="21">
        <v>2219.625195701307</v>
      </c>
      <c r="F35" s="21"/>
      <c r="G35" s="52">
        <v>7908.35733251263</v>
      </c>
      <c r="H35" s="52">
        <v>5912.979506994994</v>
      </c>
      <c r="I35" s="21">
        <v>-1347.731759845905</v>
      </c>
      <c r="J35" s="21">
        <v>19125.27461151705</v>
      </c>
      <c r="K35" s="21">
        <v>20375.184023366095</v>
      </c>
      <c r="L35" s="21">
        <v>8543.674588375246</v>
      </c>
      <c r="M35" s="21">
        <v>3603.4441807504527</v>
      </c>
      <c r="N35" s="21">
        <v>8228.065254240395</v>
      </c>
      <c r="O35" s="21">
        <v>162.44023073447596</v>
      </c>
      <c r="P35" s="21">
        <v>-1412.349642583525</v>
      </c>
      <c r="Q35" s="21">
        <v>7233.906180438594</v>
      </c>
      <c r="R35" s="21">
        <v>810.543691475254</v>
      </c>
      <c r="S35" s="21">
        <v>499.22471646139934</v>
      </c>
      <c r="T35" s="21">
        <v>843.7469489821093</v>
      </c>
      <c r="U35" s="21">
        <v>2077.2681937338034</v>
      </c>
      <c r="V35" s="21">
        <v>30.681592389665216</v>
      </c>
      <c r="W35" s="21">
        <v>651.7474456448743</v>
      </c>
      <c r="X35" s="21">
        <v>3216.5924546687193</v>
      </c>
      <c r="Y35" s="21">
        <v>355.5474213705406</v>
      </c>
      <c r="Z35" s="21">
        <v>3231.4415706359077</v>
      </c>
      <c r="AA35" s="21">
        <v>321.85362280833385</v>
      </c>
      <c r="AB35" s="21">
        <v>1102.6301847568952</v>
      </c>
      <c r="AC35" s="21">
        <v>144.85133718409088</v>
      </c>
      <c r="AD35" s="21">
        <v>4.540654172593122</v>
      </c>
      <c r="AE35" s="21">
        <v>13.048239377791985</v>
      </c>
      <c r="AF35" s="21">
        <v>-1564.684624452774</v>
      </c>
      <c r="AG35" s="21">
        <v>152.33498186924896</v>
      </c>
      <c r="AH35" s="21"/>
    </row>
    <row r="36" spans="1:34" ht="15">
      <c r="A36" s="12">
        <v>1928</v>
      </c>
      <c r="B36" s="52">
        <v>20316.662838155367</v>
      </c>
      <c r="C36" s="52">
        <v>16875.520806882916</v>
      </c>
      <c r="D36" s="21">
        <v>357.2453072339154</v>
      </c>
      <c r="E36" s="21">
        <v>2682.960620677069</v>
      </c>
      <c r="F36" s="21"/>
      <c r="G36" s="52">
        <v>7570.343534185589</v>
      </c>
      <c r="H36" s="52">
        <v>5933.88469503783</v>
      </c>
      <c r="I36" s="21">
        <v>-1235.5227357862893</v>
      </c>
      <c r="J36" s="21">
        <v>20316.662838155367</v>
      </c>
      <c r="K36" s="21">
        <v>20971.53429210701</v>
      </c>
      <c r="L36" s="21">
        <v>8842.13900899337</v>
      </c>
      <c r="M36" s="21">
        <v>4048.49862249534</v>
      </c>
      <c r="N36" s="21">
        <v>8080.896660618302</v>
      </c>
      <c r="O36" s="21">
        <v>168.3770596093215</v>
      </c>
      <c r="P36" s="21">
        <v>-823.2485135609636</v>
      </c>
      <c r="Q36" s="21">
        <v>7578.249327777433</v>
      </c>
      <c r="R36" s="21">
        <v>780.1708070388017</v>
      </c>
      <c r="S36" s="21">
        <v>483.71887417713714</v>
      </c>
      <c r="T36" s="21">
        <v>707.6581137039038</v>
      </c>
      <c r="U36" s="21">
        <v>2521.895535549753</v>
      </c>
      <c r="V36" s="21">
        <v>33.5759929725178</v>
      </c>
      <c r="W36" s="21">
        <v>785.3689802691653</v>
      </c>
      <c r="X36" s="21">
        <v>3537.9460612312378</v>
      </c>
      <c r="Y36" s="21">
        <v>380.23944697203024</v>
      </c>
      <c r="Z36" s="21">
        <v>2683.5890195594757</v>
      </c>
      <c r="AA36" s="21">
        <v>331.50999537318916</v>
      </c>
      <c r="AB36" s="21">
        <v>1147.6121374823683</v>
      </c>
      <c r="AC36" s="21">
        <v>149.7941188633395</v>
      </c>
      <c r="AD36" s="21">
        <v>4.693077577714882</v>
      </c>
      <c r="AE36" s="21">
        <v>13.889863168267116</v>
      </c>
      <c r="AF36" s="21">
        <v>-1014.1589775498802</v>
      </c>
      <c r="AG36" s="21">
        <v>190.91046398891663</v>
      </c>
      <c r="AH36" s="21"/>
    </row>
    <row r="37" spans="1:34" ht="15">
      <c r="A37" s="12">
        <v>1929</v>
      </c>
      <c r="B37" s="52">
        <v>21443.688296337066</v>
      </c>
      <c r="C37" s="52">
        <v>17512.964242956965</v>
      </c>
      <c r="D37" s="21">
        <v>359.52619769894983</v>
      </c>
      <c r="E37" s="21">
        <v>2791.570029862284</v>
      </c>
      <c r="F37" s="21"/>
      <c r="G37" s="52">
        <v>8566.884108678083</v>
      </c>
      <c r="H37" s="52">
        <v>6560.850236073258</v>
      </c>
      <c r="I37" s="21">
        <v>-1226.4060467859592</v>
      </c>
      <c r="J37" s="21">
        <v>21443.688296337066</v>
      </c>
      <c r="K37" s="21">
        <v>22124.837142810655</v>
      </c>
      <c r="L37" s="21">
        <v>9048.406421780217</v>
      </c>
      <c r="M37" s="21">
        <v>4559.731802258537</v>
      </c>
      <c r="N37" s="21">
        <v>8516.698918771897</v>
      </c>
      <c r="O37" s="21">
        <v>177.11286506877946</v>
      </c>
      <c r="P37" s="21">
        <v>-858.261711542367</v>
      </c>
      <c r="Q37" s="21">
        <v>7857.850361272695</v>
      </c>
      <c r="R37" s="21">
        <v>668.7981562597781</v>
      </c>
      <c r="S37" s="21">
        <v>521.7579042477444</v>
      </c>
      <c r="T37" s="21">
        <v>796.1768557061113</v>
      </c>
      <c r="U37" s="21">
        <v>2883.8035357734725</v>
      </c>
      <c r="V37" s="21">
        <v>35.18260892423379</v>
      </c>
      <c r="W37" s="21">
        <v>844.568801854719</v>
      </c>
      <c r="X37" s="21">
        <v>3833.125524189769</v>
      </c>
      <c r="Y37" s="21">
        <v>410.2853899417747</v>
      </c>
      <c r="Z37" s="21">
        <v>2726.2664194853064</v>
      </c>
      <c r="AA37" s="21">
        <v>354.2567821949474</v>
      </c>
      <c r="AB37" s="21">
        <v>1192.7648029601</v>
      </c>
      <c r="AC37" s="21">
        <v>157.21726011072377</v>
      </c>
      <c r="AD37" s="21">
        <v>4.947542827625783</v>
      </c>
      <c r="AE37" s="21">
        <v>14.948062130429909</v>
      </c>
      <c r="AF37" s="21">
        <v>-1047.7176160543813</v>
      </c>
      <c r="AG37" s="21">
        <v>189.45590451201426</v>
      </c>
      <c r="AH37" s="21"/>
    </row>
    <row r="38" spans="1:34" ht="15">
      <c r="A38" s="12">
        <v>1930</v>
      </c>
      <c r="B38" s="52">
        <v>22284.08590864573</v>
      </c>
      <c r="C38" s="52">
        <v>18950.866152728082</v>
      </c>
      <c r="D38" s="21">
        <v>369.5460248102246</v>
      </c>
      <c r="E38" s="21">
        <v>2541.7807696971595</v>
      </c>
      <c r="F38" s="21"/>
      <c r="G38" s="52">
        <v>8022.498898856932</v>
      </c>
      <c r="H38" s="52">
        <v>6470.078723339819</v>
      </c>
      <c r="I38" s="21">
        <v>-1130.5272141068506</v>
      </c>
      <c r="J38" s="21">
        <v>22284.08590864573</v>
      </c>
      <c r="K38" s="21">
        <v>23160.241144728112</v>
      </c>
      <c r="L38" s="21">
        <v>9790.830328667638</v>
      </c>
      <c r="M38" s="21">
        <v>4336.779706625933</v>
      </c>
      <c r="N38" s="21">
        <v>9032.63110943454</v>
      </c>
      <c r="O38" s="21">
        <v>189.22059462753995</v>
      </c>
      <c r="P38" s="21">
        <v>-1065.3758307099197</v>
      </c>
      <c r="Q38" s="21">
        <v>8498.52238924072</v>
      </c>
      <c r="R38" s="21">
        <v>748.3265888769454</v>
      </c>
      <c r="S38" s="21">
        <v>543.9813505499739</v>
      </c>
      <c r="T38" s="21">
        <v>658.5676939441247</v>
      </c>
      <c r="U38" s="21">
        <v>2896.5969687745896</v>
      </c>
      <c r="V38" s="21">
        <v>38.829360123569764</v>
      </c>
      <c r="W38" s="21">
        <v>742.7856837836486</v>
      </c>
      <c r="X38" s="21">
        <v>4162.431021887252</v>
      </c>
      <c r="Y38" s="21">
        <v>396.33071097457616</v>
      </c>
      <c r="Z38" s="21">
        <v>2876.2707508149138</v>
      </c>
      <c r="AA38" s="21">
        <v>359.04961977159803</v>
      </c>
      <c r="AB38" s="21">
        <v>1238.5490059862004</v>
      </c>
      <c r="AC38" s="21">
        <v>170.16573557833894</v>
      </c>
      <c r="AD38" s="21">
        <v>5.25802549359973</v>
      </c>
      <c r="AE38" s="21">
        <v>13.796833555601292</v>
      </c>
      <c r="AF38" s="21">
        <v>-1209.540578343538</v>
      </c>
      <c r="AG38" s="21">
        <v>144.16474763361836</v>
      </c>
      <c r="AH38" s="21"/>
    </row>
    <row r="39" spans="1:34" ht="15">
      <c r="A39" s="12">
        <v>1931</v>
      </c>
      <c r="B39" s="52">
        <v>22290.259127073703</v>
      </c>
      <c r="C39" s="52">
        <v>18552.18771803112</v>
      </c>
      <c r="D39" s="21">
        <v>369.4637360060723</v>
      </c>
      <c r="E39" s="21">
        <v>2444.3854320374635</v>
      </c>
      <c r="F39" s="21"/>
      <c r="G39" s="52">
        <v>9145.709032206276</v>
      </c>
      <c r="H39" s="52">
        <v>7058.220475606745</v>
      </c>
      <c r="I39" s="21">
        <v>-1163.2663156004771</v>
      </c>
      <c r="J39" s="21">
        <v>22290.259127073703</v>
      </c>
      <c r="K39" s="21">
        <v>23415.335070385456</v>
      </c>
      <c r="L39" s="21">
        <v>9988.833256436244</v>
      </c>
      <c r="M39" s="21">
        <v>4639.654118528537</v>
      </c>
      <c r="N39" s="21">
        <v>8786.847695420674</v>
      </c>
      <c r="O39" s="21">
        <v>189.38945420911384</v>
      </c>
      <c r="P39" s="21">
        <v>-1314.4653975208662</v>
      </c>
      <c r="Q39" s="21">
        <v>8615.34847322308</v>
      </c>
      <c r="R39" s="21">
        <v>844.2233002669316</v>
      </c>
      <c r="S39" s="21">
        <v>529.2614829462342</v>
      </c>
      <c r="T39" s="21">
        <v>764.6163356376189</v>
      </c>
      <c r="U39" s="21">
        <v>3109.6828630319797</v>
      </c>
      <c r="V39" s="21">
        <v>41.1959521078607</v>
      </c>
      <c r="W39" s="21">
        <v>724.1589677510782</v>
      </c>
      <c r="X39" s="21">
        <v>3635.322994173426</v>
      </c>
      <c r="Y39" s="21">
        <v>373.4356194779629</v>
      </c>
      <c r="Z39" s="21">
        <v>3122.9420174449515</v>
      </c>
      <c r="AA39" s="21">
        <v>398.4287295448581</v>
      </c>
      <c r="AB39" s="21">
        <v>1256.7183347794764</v>
      </c>
      <c r="AC39" s="21">
        <v>172.9008878908223</v>
      </c>
      <c r="AD39" s="21">
        <v>5.31615593088659</v>
      </c>
      <c r="AE39" s="21">
        <v>11.172410387404936</v>
      </c>
      <c r="AF39" s="21">
        <v>-1456.2640464654817</v>
      </c>
      <c r="AG39" s="21">
        <v>141.79864894461568</v>
      </c>
      <c r="AH39" s="21"/>
    </row>
    <row r="40" spans="1:34" ht="15">
      <c r="A40" s="12">
        <v>1932</v>
      </c>
      <c r="B40" s="52">
        <v>24031.895228518188</v>
      </c>
      <c r="C40" s="52">
        <v>20136.427599514824</v>
      </c>
      <c r="D40" s="21">
        <v>325.5897500226669</v>
      </c>
      <c r="E40" s="21">
        <v>2989.659367541646</v>
      </c>
      <c r="F40" s="21"/>
      <c r="G40" s="52">
        <v>10130.48149053847</v>
      </c>
      <c r="H40" s="52">
        <v>7693.506782369591</v>
      </c>
      <c r="I40" s="21">
        <v>-1856.756196729828</v>
      </c>
      <c r="J40" s="21">
        <v>24031.895228518188</v>
      </c>
      <c r="K40" s="21">
        <v>25007.18362174692</v>
      </c>
      <c r="L40" s="21">
        <v>10919.037586880218</v>
      </c>
      <c r="M40" s="21">
        <v>4654.3916954377455</v>
      </c>
      <c r="N40" s="21">
        <v>9433.754339428953</v>
      </c>
      <c r="O40" s="21">
        <v>190.47560963207923</v>
      </c>
      <c r="P40" s="21">
        <v>-1165.7640028608105</v>
      </c>
      <c r="Q40" s="21">
        <v>9727.31577164665</v>
      </c>
      <c r="R40" s="21">
        <v>707.3935711044386</v>
      </c>
      <c r="S40" s="21">
        <v>484.3282441291291</v>
      </c>
      <c r="T40" s="21">
        <v>792.5407097400182</v>
      </c>
      <c r="U40" s="21">
        <v>2918.9072073283287</v>
      </c>
      <c r="V40" s="21">
        <v>47.01505283364806</v>
      </c>
      <c r="W40" s="21">
        <v>895.9287255357506</v>
      </c>
      <c r="X40" s="21">
        <v>4073.211551549137</v>
      </c>
      <c r="Y40" s="21">
        <v>364.88717439724616</v>
      </c>
      <c r="Z40" s="21">
        <v>3299.599875411235</v>
      </c>
      <c r="AA40" s="21">
        <v>421.63694362826607</v>
      </c>
      <c r="AB40" s="21">
        <v>1274.4187944430698</v>
      </c>
      <c r="AC40" s="21">
        <v>171.71963777486596</v>
      </c>
      <c r="AD40" s="21">
        <v>5.297088433666314</v>
      </c>
      <c r="AE40" s="21">
        <v>13.458883423546943</v>
      </c>
      <c r="AF40" s="21">
        <v>-1313.2571010947038</v>
      </c>
      <c r="AG40" s="21">
        <v>147.49309823389336</v>
      </c>
      <c r="AH40" s="21"/>
    </row>
    <row r="41" spans="1:34" ht="15">
      <c r="A41" s="12">
        <v>1933</v>
      </c>
      <c r="B41" s="52">
        <v>23408.74145768868</v>
      </c>
      <c r="C41" s="52">
        <v>19000.919232278775</v>
      </c>
      <c r="D41" s="21">
        <v>368.2547309902852</v>
      </c>
      <c r="E41" s="21">
        <v>3245.0585732036816</v>
      </c>
      <c r="F41" s="21"/>
      <c r="G41" s="52">
        <v>8640.354699230258</v>
      </c>
      <c r="H41" s="52">
        <v>7158.524565913173</v>
      </c>
      <c r="I41" s="21">
        <v>-687.321212101146</v>
      </c>
      <c r="J41" s="21">
        <v>23408.74145768868</v>
      </c>
      <c r="K41" s="21">
        <v>24320.350237886738</v>
      </c>
      <c r="L41" s="21">
        <v>10559.320590996702</v>
      </c>
      <c r="M41" s="21">
        <v>4570.3919026266185</v>
      </c>
      <c r="N41" s="21">
        <v>9190.637744263418</v>
      </c>
      <c r="O41" s="21">
        <v>193.47341923510666</v>
      </c>
      <c r="P41" s="21">
        <v>-1105.082199433163</v>
      </c>
      <c r="Q41" s="21">
        <v>9202.674554342031</v>
      </c>
      <c r="R41" s="21">
        <v>759.697582964132</v>
      </c>
      <c r="S41" s="21">
        <v>596.948453690539</v>
      </c>
      <c r="T41" s="21">
        <v>850.8445167218902</v>
      </c>
      <c r="U41" s="21">
        <v>2651.7843483102897</v>
      </c>
      <c r="V41" s="21">
        <v>55.56679515784288</v>
      </c>
      <c r="W41" s="21">
        <v>1012.1962424365963</v>
      </c>
      <c r="X41" s="21">
        <v>3811.1642483255255</v>
      </c>
      <c r="Y41" s="21">
        <v>387.7311065493347</v>
      </c>
      <c r="Z41" s="21">
        <v>3200.093548752774</v>
      </c>
      <c r="AA41" s="21">
        <v>443.72743912773234</v>
      </c>
      <c r="AB41" s="21">
        <v>1347.9214015080531</v>
      </c>
      <c r="AC41" s="21">
        <v>174.37312446095436</v>
      </c>
      <c r="AD41" s="21">
        <v>5.4010426539482115</v>
      </c>
      <c r="AE41" s="21">
        <v>13.699252120204093</v>
      </c>
      <c r="AF41" s="21">
        <v>-1215.8881276797028</v>
      </c>
      <c r="AG41" s="21">
        <v>110.80592824654013</v>
      </c>
      <c r="AH41" s="21"/>
    </row>
    <row r="42" spans="1:34" ht="15">
      <c r="A42" s="12">
        <v>1934</v>
      </c>
      <c r="B42" s="52">
        <v>24755.056222018928</v>
      </c>
      <c r="C42" s="52">
        <v>19643.21909591335</v>
      </c>
      <c r="D42" s="21">
        <v>373.8682071324881</v>
      </c>
      <c r="E42" s="21">
        <v>3709.930637560824</v>
      </c>
      <c r="F42" s="21"/>
      <c r="G42" s="52">
        <v>10461.599522476663</v>
      </c>
      <c r="H42" s="52">
        <v>8356.979830461501</v>
      </c>
      <c r="I42" s="21">
        <v>-1076.5814106028963</v>
      </c>
      <c r="J42" s="21">
        <v>24755.056222018928</v>
      </c>
      <c r="K42" s="21">
        <v>25578.135741262973</v>
      </c>
      <c r="L42" s="21">
        <v>11292.922152125337</v>
      </c>
      <c r="M42" s="21">
        <v>5110.3263154931465</v>
      </c>
      <c r="N42" s="21">
        <v>9174.88727364449</v>
      </c>
      <c r="O42" s="21">
        <v>199.12450213558685</v>
      </c>
      <c r="P42" s="21">
        <v>-1022.2040213796311</v>
      </c>
      <c r="Q42" s="21">
        <v>9876.507983190953</v>
      </c>
      <c r="R42" s="21">
        <v>842.679656181321</v>
      </c>
      <c r="S42" s="21">
        <v>573.7345127530612</v>
      </c>
      <c r="T42" s="21">
        <v>936.6429970673831</v>
      </c>
      <c r="U42" s="21">
        <v>3028.967707554085</v>
      </c>
      <c r="V42" s="21">
        <v>63.13580173642981</v>
      </c>
      <c r="W42" s="21">
        <v>1081.5798091352494</v>
      </c>
      <c r="X42" s="21">
        <v>3900.785068193537</v>
      </c>
      <c r="Y42" s="21">
        <v>439.4076167325326</v>
      </c>
      <c r="Z42" s="21">
        <v>3057.626106066155</v>
      </c>
      <c r="AA42" s="21">
        <v>451.99989954764106</v>
      </c>
      <c r="AB42" s="21">
        <v>1325.0685831046237</v>
      </c>
      <c r="AC42" s="21">
        <v>178.8213929319379</v>
      </c>
      <c r="AD42" s="21">
        <v>5.559127282253229</v>
      </c>
      <c r="AE42" s="21">
        <v>14.743981921395703</v>
      </c>
      <c r="AF42" s="21">
        <v>-1153.8669287310963</v>
      </c>
      <c r="AG42" s="21">
        <v>131.66290735146526</v>
      </c>
      <c r="AH42" s="21"/>
    </row>
    <row r="43" spans="1:34" ht="15">
      <c r="A43" s="12">
        <v>1935</v>
      </c>
      <c r="B43" s="52">
        <v>27497.620573999156</v>
      </c>
      <c r="C43" s="52">
        <v>21107.909451067473</v>
      </c>
      <c r="D43" s="21">
        <v>359.68033487084875</v>
      </c>
      <c r="E43" s="21">
        <v>4617.430241276866</v>
      </c>
      <c r="F43" s="21"/>
      <c r="G43" s="52">
        <v>11272.233751601101</v>
      </c>
      <c r="H43" s="52">
        <v>9057.560441114663</v>
      </c>
      <c r="I43" s="21">
        <v>-802.0727637024662</v>
      </c>
      <c r="J43" s="21">
        <v>27497.620573999156</v>
      </c>
      <c r="K43" s="21">
        <v>28241.619389526535</v>
      </c>
      <c r="L43" s="21">
        <v>12083.754042203467</v>
      </c>
      <c r="M43" s="21">
        <v>5987.342724403644</v>
      </c>
      <c r="N43" s="21">
        <v>10170.522622919425</v>
      </c>
      <c r="O43" s="21">
        <v>213.9710059142747</v>
      </c>
      <c r="P43" s="21">
        <v>-957.9698214416541</v>
      </c>
      <c r="Q43" s="21">
        <v>10765.833685212734</v>
      </c>
      <c r="R43" s="21">
        <v>736.9476271921388</v>
      </c>
      <c r="S43" s="21">
        <v>580.9727297985958</v>
      </c>
      <c r="T43" s="21">
        <v>949.260013462104</v>
      </c>
      <c r="U43" s="21">
        <v>3529.166750888904</v>
      </c>
      <c r="V43" s="21">
        <v>81.81431610003862</v>
      </c>
      <c r="W43" s="21">
        <v>1427.1016439525968</v>
      </c>
      <c r="X43" s="21">
        <v>4398.583154161185</v>
      </c>
      <c r="Y43" s="21">
        <v>518.2251641251313</v>
      </c>
      <c r="Z43" s="21">
        <v>3414.6514456780565</v>
      </c>
      <c r="AA43" s="21">
        <v>444.1498853442266</v>
      </c>
      <c r="AB43" s="21">
        <v>1394.9129736108262</v>
      </c>
      <c r="AC43" s="21">
        <v>189.84491230008598</v>
      </c>
      <c r="AD43" s="21">
        <v>5.936741799675532</v>
      </c>
      <c r="AE43" s="21">
        <v>18.1893518145132</v>
      </c>
      <c r="AF43" s="21">
        <v>-1082.1634729519535</v>
      </c>
      <c r="AG43" s="21">
        <v>124.19365151029947</v>
      </c>
      <c r="AH43" s="21"/>
    </row>
    <row r="44" spans="1:34" ht="15">
      <c r="A44" s="12">
        <v>1936</v>
      </c>
      <c r="B44" s="52">
        <v>29028.567683360958</v>
      </c>
      <c r="C44" s="52">
        <v>21857.097313249647</v>
      </c>
      <c r="D44" s="21">
        <v>352.734848215463</v>
      </c>
      <c r="E44" s="21">
        <v>5022.204063909257</v>
      </c>
      <c r="F44" s="21"/>
      <c r="G44" s="52">
        <v>12125.337079442717</v>
      </c>
      <c r="H44" s="52">
        <v>9793.436553561518</v>
      </c>
      <c r="I44" s="21">
        <v>-535.3690678945967</v>
      </c>
      <c r="J44" s="21">
        <v>29028.567683360958</v>
      </c>
      <c r="K44" s="21">
        <v>29813.240242859418</v>
      </c>
      <c r="L44" s="21">
        <v>12510.597485777065</v>
      </c>
      <c r="M44" s="21">
        <v>6461.2385992562195</v>
      </c>
      <c r="N44" s="21">
        <v>10841.404157826133</v>
      </c>
      <c r="O44" s="21">
        <v>218.10336302585185</v>
      </c>
      <c r="P44" s="21">
        <v>-1002.7759225243102</v>
      </c>
      <c r="Q44" s="21">
        <v>11136.735164805905</v>
      </c>
      <c r="R44" s="21">
        <v>786.1688188116335</v>
      </c>
      <c r="S44" s="21">
        <v>587.693502159527</v>
      </c>
      <c r="T44" s="21">
        <v>1045.0612737315769</v>
      </c>
      <c r="U44" s="21">
        <v>3758.1000675547675</v>
      </c>
      <c r="V44" s="21">
        <v>115.8901267096894</v>
      </c>
      <c r="W44" s="21">
        <v>1542.1871312601859</v>
      </c>
      <c r="X44" s="21">
        <v>4475.851978644344</v>
      </c>
      <c r="Y44" s="21">
        <v>514.8657978454642</v>
      </c>
      <c r="Z44" s="21">
        <v>3911.66800557897</v>
      </c>
      <c r="AA44" s="21">
        <v>493.2885901008145</v>
      </c>
      <c r="AB44" s="21">
        <v>1445.7297856565408</v>
      </c>
      <c r="AC44" s="21">
        <v>192.62080122771926</v>
      </c>
      <c r="AD44" s="21">
        <v>6.132777650726917</v>
      </c>
      <c r="AE44" s="21">
        <v>19.34978414740569</v>
      </c>
      <c r="AF44" s="21">
        <v>-1145.5512035309455</v>
      </c>
      <c r="AG44" s="21">
        <v>142.77528100663523</v>
      </c>
      <c r="AH44" s="21"/>
    </row>
    <row r="45" spans="1:34" ht="15">
      <c r="A45" s="12">
        <v>1937</v>
      </c>
      <c r="B45" s="52">
        <v>29241.179697530257</v>
      </c>
      <c r="C45" s="52">
        <v>21904.938060567165</v>
      </c>
      <c r="D45" s="21">
        <v>425.69110768758037</v>
      </c>
      <c r="E45" s="21">
        <v>4014.6481629729674</v>
      </c>
      <c r="F45" s="21"/>
      <c r="G45" s="52">
        <v>13157.850311618562</v>
      </c>
      <c r="H45" s="52">
        <v>9586.298345555477</v>
      </c>
      <c r="I45" s="21">
        <v>-675.6495997605297</v>
      </c>
      <c r="J45" s="21">
        <v>29241.179697530257</v>
      </c>
      <c r="K45" s="21">
        <v>29763.201389648086</v>
      </c>
      <c r="L45" s="21">
        <v>12254.01603797647</v>
      </c>
      <c r="M45" s="21">
        <v>6050.470619258026</v>
      </c>
      <c r="N45" s="21">
        <v>11458.714732413591</v>
      </c>
      <c r="O45" s="21">
        <v>271.05727204177737</v>
      </c>
      <c r="P45" s="21">
        <v>-793.0789641596062</v>
      </c>
      <c r="Q45" s="21">
        <v>10938.200355809508</v>
      </c>
      <c r="R45" s="21">
        <v>787.2314347154226</v>
      </c>
      <c r="S45" s="21">
        <v>528.5842474515372</v>
      </c>
      <c r="T45" s="21">
        <v>1071.1373026520682</v>
      </c>
      <c r="U45" s="21">
        <v>3658.7955803237737</v>
      </c>
      <c r="V45" s="21">
        <v>133.4699227539103</v>
      </c>
      <c r="W45" s="21">
        <v>1187.0678135282724</v>
      </c>
      <c r="X45" s="21">
        <v>4256.009701382697</v>
      </c>
      <c r="Y45" s="21">
        <v>538.2014312036082</v>
      </c>
      <c r="Z45" s="21">
        <v>4800.431403662667</v>
      </c>
      <c r="AA45" s="21">
        <v>494.4338674563775</v>
      </c>
      <c r="AB45" s="21">
        <v>1369.638328708239</v>
      </c>
      <c r="AC45" s="21">
        <v>241.4654553395417</v>
      </c>
      <c r="AD45" s="21">
        <v>7.3979541755589135</v>
      </c>
      <c r="AE45" s="21">
        <v>22.19386252667674</v>
      </c>
      <c r="AF45" s="21">
        <v>-899.3658184528816</v>
      </c>
      <c r="AG45" s="21">
        <v>106.28685429327541</v>
      </c>
      <c r="AH45" s="21"/>
    </row>
    <row r="46" spans="1:34" ht="15">
      <c r="A46" s="12">
        <v>1938</v>
      </c>
      <c r="B46" s="52">
        <v>30987.596028479657</v>
      </c>
      <c r="C46" s="52">
        <v>22102.43274791873</v>
      </c>
      <c r="D46" s="21">
        <v>451.1391795265311</v>
      </c>
      <c r="E46" s="21">
        <v>4274.9324326448905</v>
      </c>
      <c r="F46" s="21"/>
      <c r="G46" s="52">
        <v>12839.338292857838</v>
      </c>
      <c r="H46" s="52">
        <v>9117.915183378283</v>
      </c>
      <c r="I46" s="21">
        <v>437.66855890995436</v>
      </c>
      <c r="J46" s="21">
        <v>30987.596028479657</v>
      </c>
      <c r="K46" s="21">
        <v>31408.57535605465</v>
      </c>
      <c r="L46" s="21">
        <v>13273.628191106618</v>
      </c>
      <c r="M46" s="21">
        <v>6693.760864043528</v>
      </c>
      <c r="N46" s="21">
        <v>11441.186300904505</v>
      </c>
      <c r="O46" s="21">
        <v>311.5010204485435</v>
      </c>
      <c r="P46" s="21">
        <v>-732.4803480235385</v>
      </c>
      <c r="Q46" s="21">
        <v>11959.09311252963</v>
      </c>
      <c r="R46" s="21">
        <v>802.9367692842918</v>
      </c>
      <c r="S46" s="21">
        <v>511.598309292694</v>
      </c>
      <c r="T46" s="21">
        <v>1094.114886607292</v>
      </c>
      <c r="U46" s="21">
        <v>4247.910254700438</v>
      </c>
      <c r="V46" s="21">
        <v>165.51084814242583</v>
      </c>
      <c r="W46" s="21">
        <v>1186.2248745933728</v>
      </c>
      <c r="X46" s="21">
        <v>4436.841701818649</v>
      </c>
      <c r="Y46" s="21">
        <v>606.5681586369703</v>
      </c>
      <c r="Z46" s="21">
        <v>4466.308608778761</v>
      </c>
      <c r="AA46" s="21">
        <v>518.3702082741677</v>
      </c>
      <c r="AB46" s="21">
        <v>1413.097623395958</v>
      </c>
      <c r="AC46" s="21">
        <v>273.0030881936437</v>
      </c>
      <c r="AD46" s="21">
        <v>7.699586450979946</v>
      </c>
      <c r="AE46" s="21">
        <v>30.798345803919783</v>
      </c>
      <c r="AF46" s="21">
        <v>-800.0908844416342</v>
      </c>
      <c r="AG46" s="21">
        <v>67.61053641809578</v>
      </c>
      <c r="AH46" s="21"/>
    </row>
    <row r="47" spans="1:34" ht="15">
      <c r="A47" s="12">
        <v>1939</v>
      </c>
      <c r="B47" s="52">
        <v>30102.48453685509</v>
      </c>
      <c r="C47" s="52">
        <v>21382.692621502538</v>
      </c>
      <c r="D47" s="21">
        <v>531.2458459977537</v>
      </c>
      <c r="E47" s="21">
        <v>3404.6722069081925</v>
      </c>
      <c r="F47" s="21"/>
      <c r="G47" s="52">
        <v>15166.836016048012</v>
      </c>
      <c r="H47" s="52">
        <v>9249.455686532829</v>
      </c>
      <c r="I47" s="21">
        <v>-1133.506467068573</v>
      </c>
      <c r="J47" s="21">
        <v>30102.48453685509</v>
      </c>
      <c r="K47" s="21">
        <v>30322.94927941338</v>
      </c>
      <c r="L47" s="21">
        <v>12323.010172599797</v>
      </c>
      <c r="M47" s="21">
        <v>7028.744906237343</v>
      </c>
      <c r="N47" s="21">
        <v>10971.194200576241</v>
      </c>
      <c r="O47" s="21">
        <v>324.1734804642583</v>
      </c>
      <c r="P47" s="21">
        <v>-544.6382230225522</v>
      </c>
      <c r="Q47" s="21">
        <v>11081.249165179612</v>
      </c>
      <c r="R47" s="21">
        <v>740.8393056117219</v>
      </c>
      <c r="S47" s="21">
        <v>500.9217018084628</v>
      </c>
      <c r="T47" s="21">
        <v>1140.6175072397423</v>
      </c>
      <c r="U47" s="21">
        <v>4556.596955698815</v>
      </c>
      <c r="V47" s="21">
        <v>183.7486817823171</v>
      </c>
      <c r="W47" s="21">
        <v>1147.7817615164684</v>
      </c>
      <c r="X47" s="21">
        <v>4632.123837492577</v>
      </c>
      <c r="Y47" s="21">
        <v>638.122814217812</v>
      </c>
      <c r="Z47" s="21">
        <v>3808.2304056569346</v>
      </c>
      <c r="AA47" s="21">
        <v>512.7195524356827</v>
      </c>
      <c r="AB47" s="21">
        <v>1379.997590773235</v>
      </c>
      <c r="AC47" s="21">
        <v>286.7177450290599</v>
      </c>
      <c r="AD47" s="21">
        <v>7.491147087039672</v>
      </c>
      <c r="AE47" s="21">
        <v>29.96458834815869</v>
      </c>
      <c r="AF47" s="21">
        <v>-620.1423012808496</v>
      </c>
      <c r="AG47" s="21">
        <v>75.50407825829728</v>
      </c>
      <c r="AH47" s="21"/>
    </row>
    <row r="48" spans="1:34" ht="15">
      <c r="A48" s="12">
        <v>1940</v>
      </c>
      <c r="B48" s="52">
        <v>27660.189698672708</v>
      </c>
      <c r="C48" s="55">
        <v>21629.375011492324</v>
      </c>
      <c r="D48" s="21">
        <v>532.1310966626061</v>
      </c>
      <c r="E48" s="21">
        <v>3044.084467248041</v>
      </c>
      <c r="F48" s="21"/>
      <c r="G48" s="52">
        <v>11856.82990509813</v>
      </c>
      <c r="H48" s="52">
        <v>8480.08778426601</v>
      </c>
      <c r="I48" s="21">
        <v>-922.142997562388</v>
      </c>
      <c r="J48" s="21">
        <v>27660.189698672708</v>
      </c>
      <c r="K48" s="21">
        <v>28026.490458204647</v>
      </c>
      <c r="L48" s="21">
        <v>10695.036063879423</v>
      </c>
      <c r="M48" s="21">
        <v>6498.949311427164</v>
      </c>
      <c r="N48" s="21">
        <v>10832.50508289806</v>
      </c>
      <c r="O48" s="21">
        <v>355.71984833402945</v>
      </c>
      <c r="P48" s="21">
        <v>-722.0206078659664</v>
      </c>
      <c r="Q48" s="21">
        <v>9514.604936041585</v>
      </c>
      <c r="R48" s="21">
        <v>620.7564171594</v>
      </c>
      <c r="S48" s="21">
        <v>559.6747106784377</v>
      </c>
      <c r="T48" s="21">
        <v>1210.774744052146</v>
      </c>
      <c r="U48" s="21">
        <v>4062.980271667774</v>
      </c>
      <c r="V48" s="21">
        <v>193.7267045400026</v>
      </c>
      <c r="W48" s="21">
        <v>1031.4675911672407</v>
      </c>
      <c r="X48" s="21">
        <v>3875.2285296590276</v>
      </c>
      <c r="Y48" s="21">
        <v>719.3074018260768</v>
      </c>
      <c r="Z48" s="21">
        <v>4281.681732305928</v>
      </c>
      <c r="AA48" s="21">
        <v>525.8984781059719</v>
      </c>
      <c r="AB48" s="21">
        <v>1430.3889410010563</v>
      </c>
      <c r="AC48" s="21">
        <v>310.397107403058</v>
      </c>
      <c r="AD48" s="21">
        <v>7.55379015516191</v>
      </c>
      <c r="AE48" s="21">
        <v>37.76895077580956</v>
      </c>
      <c r="AF48" s="21">
        <v>-797.0411518736116</v>
      </c>
      <c r="AG48" s="21">
        <v>75.02054400764514</v>
      </c>
      <c r="AH48" s="21"/>
    </row>
    <row r="49" spans="1:34" ht="15">
      <c r="A49" s="12">
        <v>1941</v>
      </c>
      <c r="B49" s="53">
        <v>27181.320102852376</v>
      </c>
      <c r="C49" s="53">
        <v>21673.958332070808</v>
      </c>
      <c r="D49" s="21">
        <v>596.2438964585533</v>
      </c>
      <c r="E49" s="54">
        <v>3125.9140355234517</v>
      </c>
      <c r="F49" s="21"/>
      <c r="G49" s="52">
        <v>9135.082158930058</v>
      </c>
      <c r="H49" s="52">
        <v>7349.878320130492</v>
      </c>
      <c r="I49" s="21"/>
      <c r="J49" s="21">
        <v>27181.320102852376</v>
      </c>
      <c r="K49" s="21">
        <v>27353.02482579719</v>
      </c>
      <c r="L49" s="21">
        <v>10614.442672096877</v>
      </c>
      <c r="M49" s="21">
        <v>6436.566309539771</v>
      </c>
      <c r="N49" s="21">
        <v>10302.015844160542</v>
      </c>
      <c r="O49" s="21">
        <v>389.27117902773006</v>
      </c>
      <c r="P49" s="21">
        <v>-560.9759019725434</v>
      </c>
      <c r="Q49" s="21">
        <v>9300.513823551066</v>
      </c>
      <c r="R49" s="21">
        <v>586.6800715975313</v>
      </c>
      <c r="S49" s="21">
        <v>727.2487769482804</v>
      </c>
      <c r="T49" s="21">
        <v>1208.9083586628278</v>
      </c>
      <c r="U49" s="21">
        <v>3893.2179972114213</v>
      </c>
      <c r="V49" s="21">
        <v>240.26432315435213</v>
      </c>
      <c r="W49" s="21">
        <v>1094.175630511171</v>
      </c>
      <c r="X49" s="21">
        <v>4013.6313813789543</v>
      </c>
      <c r="Y49" s="21">
        <v>815.0616269386156</v>
      </c>
      <c r="Z49" s="21">
        <v>3546.2447883392</v>
      </c>
      <c r="AA49" s="21">
        <v>488.8338047062346</v>
      </c>
      <c r="AB49" s="21">
        <v>1438.2442427975373</v>
      </c>
      <c r="AC49" s="21">
        <v>345.6869733431763</v>
      </c>
      <c r="AD49" s="21">
        <v>7.2640342807589535</v>
      </c>
      <c r="AE49" s="21">
        <v>36.320171403794774</v>
      </c>
      <c r="AF49" s="21">
        <v>-622.8436619999534</v>
      </c>
      <c r="AG49" s="21">
        <v>61.86776002740991</v>
      </c>
      <c r="AH49" s="21"/>
    </row>
    <row r="50" spans="1:34" ht="15">
      <c r="A50" s="12">
        <v>1942</v>
      </c>
      <c r="B50" s="53">
        <v>25918.927917675668</v>
      </c>
      <c r="C50" s="53">
        <v>17334.634903880105</v>
      </c>
      <c r="D50" s="21">
        <v>700.1695844923555</v>
      </c>
      <c r="E50" s="54">
        <v>4511.101668445727</v>
      </c>
      <c r="F50" s="21"/>
      <c r="G50" s="52">
        <v>9807.6908744436</v>
      </c>
      <c r="H50" s="52">
        <v>6434.669113586122</v>
      </c>
      <c r="I50" s="21"/>
      <c r="J50" s="21">
        <v>25918.927917675668</v>
      </c>
      <c r="K50" s="21">
        <v>26014.7611074111</v>
      </c>
      <c r="L50" s="21">
        <v>10706.720734134102</v>
      </c>
      <c r="M50" s="21">
        <v>6213.862330793378</v>
      </c>
      <c r="N50" s="21">
        <v>9094.17804248362</v>
      </c>
      <c r="O50" s="21">
        <v>410.84631202277774</v>
      </c>
      <c r="P50" s="21">
        <v>-506.6795017582089</v>
      </c>
      <c r="Q50" s="21">
        <v>9210.43472099225</v>
      </c>
      <c r="R50" s="21">
        <v>583.7526395990756</v>
      </c>
      <c r="S50" s="21">
        <v>912.533373542775</v>
      </c>
      <c r="T50" s="21">
        <v>878.018980513555</v>
      </c>
      <c r="U50" s="21">
        <v>4058.9421183455497</v>
      </c>
      <c r="V50" s="21">
        <v>239.6380409571032</v>
      </c>
      <c r="W50" s="21">
        <v>1037.2631909771706</v>
      </c>
      <c r="X50" s="21">
        <v>3479.2940537336613</v>
      </c>
      <c r="Y50" s="21">
        <v>559.0429651830722</v>
      </c>
      <c r="Z50" s="21">
        <v>3212.954213886942</v>
      </c>
      <c r="AA50" s="21">
        <v>490.303422556206</v>
      </c>
      <c r="AB50" s="21">
        <v>1352.5833871237378</v>
      </c>
      <c r="AC50" s="21">
        <v>350.4355059135778</v>
      </c>
      <c r="AD50" s="21">
        <v>13.42462357982222</v>
      </c>
      <c r="AE50" s="21">
        <v>46.98618252937777</v>
      </c>
      <c r="AF50" s="21">
        <v>-575.1939912326084</v>
      </c>
      <c r="AG50" s="21">
        <v>68.51448947439945</v>
      </c>
      <c r="AH50" s="21"/>
    </row>
    <row r="51" spans="1:34" ht="15">
      <c r="A51" s="12">
        <v>1943</v>
      </c>
      <c r="B51" s="53">
        <v>21438.111509082446</v>
      </c>
      <c r="C51" s="53">
        <v>15533.70785780051</v>
      </c>
      <c r="D51" s="21">
        <v>750.9116969584419</v>
      </c>
      <c r="E51" s="54">
        <v>4098.854686842498</v>
      </c>
      <c r="F51" s="21"/>
      <c r="G51" s="52">
        <v>2253.81441825467</v>
      </c>
      <c r="H51" s="52">
        <v>1199.1771507736732</v>
      </c>
      <c r="I51" s="21"/>
      <c r="J51" s="21">
        <v>21438.111509082446</v>
      </c>
      <c r="K51" s="21">
        <v>21378.43043096826</v>
      </c>
      <c r="L51" s="21">
        <v>9284.874623718235</v>
      </c>
      <c r="M51" s="21">
        <v>5290.89671846357</v>
      </c>
      <c r="N51" s="21">
        <v>6802.659088786453</v>
      </c>
      <c r="O51" s="21">
        <v>394.2270313079904</v>
      </c>
      <c r="P51" s="21">
        <v>-334.5459531938018</v>
      </c>
      <c r="Q51" s="21">
        <v>7108.281056685745</v>
      </c>
      <c r="R51" s="21">
        <v>508.10550767793137</v>
      </c>
      <c r="S51" s="21">
        <v>1668.4880593545586</v>
      </c>
      <c r="T51" s="21">
        <v>794.937102878719</v>
      </c>
      <c r="U51" s="21">
        <v>3324.0863659682477</v>
      </c>
      <c r="V51" s="21">
        <v>245.04025756462642</v>
      </c>
      <c r="W51" s="21">
        <v>926.8329920519777</v>
      </c>
      <c r="X51" s="21">
        <v>2117.504185695698</v>
      </c>
      <c r="Y51" s="21">
        <v>561.1865091276487</v>
      </c>
      <c r="Z51" s="21">
        <v>2387.5019965079478</v>
      </c>
      <c r="AA51" s="21">
        <v>428.377786867679</v>
      </c>
      <c r="AB51" s="21">
        <v>1308.0886105874804</v>
      </c>
      <c r="AC51" s="21">
        <v>330.6292467670389</v>
      </c>
      <c r="AD51" s="21">
        <v>10.599630756825245</v>
      </c>
      <c r="AE51" s="21">
        <v>52.99815378412623</v>
      </c>
      <c r="AF51" s="21">
        <v>-353.79796443734955</v>
      </c>
      <c r="AG51" s="21">
        <v>19.252011243547813</v>
      </c>
      <c r="AH51" s="21"/>
    </row>
    <row r="52" spans="1:34" ht="15">
      <c r="A52" s="12">
        <v>1944</v>
      </c>
      <c r="B52" s="53">
        <v>15736.195724359575</v>
      </c>
      <c r="C52" s="53">
        <v>9696.970646729664</v>
      </c>
      <c r="D52" s="21">
        <v>870.8885345599172</v>
      </c>
      <c r="E52" s="54">
        <v>4465.69200917355</v>
      </c>
      <c r="F52" s="21"/>
      <c r="G52" s="52">
        <v>1024.2430397323958</v>
      </c>
      <c r="H52" s="52">
        <v>321.59850583594914</v>
      </c>
      <c r="I52" s="21"/>
      <c r="J52" s="21">
        <v>15736.195724359575</v>
      </c>
      <c r="K52" s="21">
        <v>15634.462439261963</v>
      </c>
      <c r="L52" s="21">
        <v>6705.310034345032</v>
      </c>
      <c r="M52" s="21">
        <v>4178.170216127017</v>
      </c>
      <c r="N52" s="21">
        <v>4750.982188789912</v>
      </c>
      <c r="O52" s="21">
        <v>348.0070010825357</v>
      </c>
      <c r="P52" s="21">
        <v>-246.27371598492178</v>
      </c>
      <c r="Q52" s="21">
        <v>5321.406045865653</v>
      </c>
      <c r="R52" s="21">
        <v>411.14284079083325</v>
      </c>
      <c r="S52" s="21">
        <v>972.7611476885461</v>
      </c>
      <c r="T52" s="21">
        <v>559.8129540567097</v>
      </c>
      <c r="U52" s="21">
        <v>2528.8882001243937</v>
      </c>
      <c r="V52" s="21">
        <v>195.59841507171137</v>
      </c>
      <c r="W52" s="21">
        <v>893.8706468742015</v>
      </c>
      <c r="X52" s="21">
        <v>1277.8793629184281</v>
      </c>
      <c r="Y52" s="21">
        <v>390.79713348217456</v>
      </c>
      <c r="Z52" s="21">
        <v>1686.1062478612266</v>
      </c>
      <c r="AA52" s="21">
        <v>319.1032346581585</v>
      </c>
      <c r="AB52" s="21">
        <v>1077.0962098699242</v>
      </c>
      <c r="AC52" s="21">
        <v>299.61022345662616</v>
      </c>
      <c r="AD52" s="21">
        <v>8.041388189520823</v>
      </c>
      <c r="AE52" s="21">
        <v>40.35538943638871</v>
      </c>
      <c r="AF52" s="21">
        <v>-254.18921256679607</v>
      </c>
      <c r="AG52" s="21">
        <v>7.915496581874297</v>
      </c>
      <c r="AH52" s="21"/>
    </row>
    <row r="53" spans="1:34" ht="15">
      <c r="A53" s="12">
        <v>1945</v>
      </c>
      <c r="B53" s="53">
        <v>9192.277206012095</v>
      </c>
      <c r="C53" s="53">
        <v>6415.098773703545</v>
      </c>
      <c r="D53" s="21">
        <v>1158.7273801143306</v>
      </c>
      <c r="E53" s="54">
        <v>1616.051375160256</v>
      </c>
      <c r="F53" s="21"/>
      <c r="G53" s="52">
        <v>23.307171680004693</v>
      </c>
      <c r="H53" s="52">
        <v>20.90749464604016</v>
      </c>
      <c r="I53" s="21"/>
      <c r="J53" s="21">
        <v>9192.277206012095</v>
      </c>
      <c r="K53" s="21">
        <v>9031.40386647118</v>
      </c>
      <c r="L53" s="21">
        <v>4569.835522600051</v>
      </c>
      <c r="M53" s="21">
        <v>1169.2735253450314</v>
      </c>
      <c r="N53" s="21">
        <v>3292.2948185260975</v>
      </c>
      <c r="O53" s="21">
        <v>293.76156436113126</v>
      </c>
      <c r="P53" s="21">
        <v>-132.888224820215</v>
      </c>
      <c r="Q53" s="21">
        <v>2372.81570840491</v>
      </c>
      <c r="R53" s="21">
        <v>172.58800150734953</v>
      </c>
      <c r="S53" s="21">
        <v>2024.431812687791</v>
      </c>
      <c r="T53" s="21">
        <v>219.47811114082643</v>
      </c>
      <c r="U53" s="21">
        <v>688.6778211813921</v>
      </c>
      <c r="V53" s="21">
        <v>74.02596238761711</v>
      </c>
      <c r="W53" s="21">
        <v>187.0916306351956</v>
      </c>
      <c r="X53" s="21">
        <v>1257.930872976931</v>
      </c>
      <c r="Y53" s="21">
        <v>200.68119108551682</v>
      </c>
      <c r="Z53" s="21">
        <v>889.4894944079481</v>
      </c>
      <c r="AA53" s="21">
        <v>132.2649012402772</v>
      </c>
      <c r="AB53" s="21">
        <v>811.9283588154251</v>
      </c>
      <c r="AC53" s="21">
        <v>261.14896330509265</v>
      </c>
      <c r="AD53" s="21">
        <v>5.394179202417976</v>
      </c>
      <c r="AE53" s="21">
        <v>27.218421853620644</v>
      </c>
      <c r="AF53" s="21">
        <v>-142.7189028516746</v>
      </c>
      <c r="AG53" s="21">
        <v>9.830678031459659</v>
      </c>
      <c r="AH53" s="21"/>
    </row>
    <row r="54" spans="1:34" ht="15">
      <c r="A54" s="12">
        <v>1946</v>
      </c>
      <c r="B54" s="53">
        <v>13868.928146926297</v>
      </c>
      <c r="C54" s="53">
        <v>12375.271870390068</v>
      </c>
      <c r="D54" s="21">
        <v>396.81286218396593</v>
      </c>
      <c r="E54" s="54">
        <v>968.2531483677826</v>
      </c>
      <c r="F54" s="21"/>
      <c r="G54" s="52">
        <v>220.20669221092692</v>
      </c>
      <c r="H54" s="21">
        <v>91.61642622644611</v>
      </c>
      <c r="I54" s="21"/>
      <c r="J54" s="21">
        <v>13868.928146926297</v>
      </c>
      <c r="K54" s="21">
        <v>13650.658615808738</v>
      </c>
      <c r="L54" s="21">
        <v>6189.55800712321</v>
      </c>
      <c r="M54" s="21">
        <v>2121.259183876646</v>
      </c>
      <c r="N54" s="21">
        <v>5339.841424808883</v>
      </c>
      <c r="O54" s="21">
        <v>355.4203358672486</v>
      </c>
      <c r="P54" s="21">
        <v>-137.15080474968883</v>
      </c>
      <c r="Q54" s="21">
        <v>5075.616250650195</v>
      </c>
      <c r="R54" s="21">
        <v>490.08813256527685</v>
      </c>
      <c r="S54" s="21">
        <v>623.8536239077381</v>
      </c>
      <c r="T54" s="21">
        <v>400.18474271902375</v>
      </c>
      <c r="U54" s="21">
        <v>1177.6982734574221</v>
      </c>
      <c r="V54" s="21">
        <v>128.55858907035213</v>
      </c>
      <c r="W54" s="21">
        <v>414.8175786298481</v>
      </c>
      <c r="X54" s="21">
        <v>2231.8599137720867</v>
      </c>
      <c r="Y54" s="21">
        <v>374.7759245879985</v>
      </c>
      <c r="Z54" s="21">
        <v>1024.0860971144052</v>
      </c>
      <c r="AA54" s="21">
        <v>233.34215905653247</v>
      </c>
      <c r="AB54" s="21">
        <v>1475.7773302778598</v>
      </c>
      <c r="AC54" s="21">
        <v>307.6728994295487</v>
      </c>
      <c r="AD54" s="21">
        <v>7.839131355443269</v>
      </c>
      <c r="AE54" s="21">
        <v>39.90830508225664</v>
      </c>
      <c r="AF54" s="21">
        <v>-160.3578271213782</v>
      </c>
      <c r="AG54" s="21">
        <v>23.207022371689362</v>
      </c>
      <c r="AH54" s="21"/>
    </row>
    <row r="55" spans="1:34" ht="15">
      <c r="A55" s="12">
        <v>1947</v>
      </c>
      <c r="B55" s="53">
        <v>16315.27618621703</v>
      </c>
      <c r="C55" s="53">
        <v>13529.167020070287</v>
      </c>
      <c r="D55" s="21">
        <v>513.9553628026207</v>
      </c>
      <c r="E55" s="54">
        <v>1865.7700434252959</v>
      </c>
      <c r="F55" s="21"/>
      <c r="G55" s="52">
        <v>833.3986315419493</v>
      </c>
      <c r="H55" s="21">
        <v>427.01487162312276</v>
      </c>
      <c r="I55" s="21"/>
      <c r="J55" s="21">
        <v>16315.27618621703</v>
      </c>
      <c r="K55" s="21">
        <v>16150.792401795576</v>
      </c>
      <c r="L55" s="21">
        <v>7977.841357894486</v>
      </c>
      <c r="M55" s="21">
        <v>2380.745491301785</v>
      </c>
      <c r="N55" s="21">
        <v>5792.205552599304</v>
      </c>
      <c r="O55" s="21">
        <v>341.38523470327624</v>
      </c>
      <c r="P55" s="21">
        <v>-176.90145028182172</v>
      </c>
      <c r="Q55" s="21">
        <v>6303.955384146583</v>
      </c>
      <c r="R55" s="21">
        <v>416.68045466881614</v>
      </c>
      <c r="S55" s="21">
        <v>1257.205519079086</v>
      </c>
      <c r="T55" s="21">
        <v>410.49999355582077</v>
      </c>
      <c r="U55" s="21">
        <v>1178.8439753169491</v>
      </c>
      <c r="V55" s="21">
        <v>149.1334765607809</v>
      </c>
      <c r="W55" s="21">
        <v>642.2680458682343</v>
      </c>
      <c r="X55" s="21">
        <v>2310.8135682084308</v>
      </c>
      <c r="Y55" s="21">
        <v>423.76452739449974</v>
      </c>
      <c r="Z55" s="21">
        <v>1288.3934402180244</v>
      </c>
      <c r="AA55" s="21">
        <v>325.25474385104644</v>
      </c>
      <c r="AB55" s="21">
        <v>1443.9792729273022</v>
      </c>
      <c r="AC55" s="21">
        <v>286.797375130369</v>
      </c>
      <c r="AD55" s="21">
        <v>10.5057197771388</v>
      </c>
      <c r="AE55" s="21">
        <v>44.08213979576846</v>
      </c>
      <c r="AF55" s="21">
        <v>-233.4408746850803</v>
      </c>
      <c r="AG55" s="21">
        <v>56.539424403258565</v>
      </c>
      <c r="AH55" s="21"/>
    </row>
    <row r="56" spans="1:34" ht="15">
      <c r="A56" s="12">
        <v>1948</v>
      </c>
      <c r="B56" s="53">
        <v>19627.002783772325</v>
      </c>
      <c r="C56" s="53">
        <v>17033.165942788077</v>
      </c>
      <c r="D56" s="21">
        <v>588.876904567076</v>
      </c>
      <c r="E56" s="54">
        <v>2147.3271709415562</v>
      </c>
      <c r="F56" s="21"/>
      <c r="G56" s="52">
        <v>82.68215842387937</v>
      </c>
      <c r="H56" s="21">
        <v>225.04939294826258</v>
      </c>
      <c r="I56" s="21"/>
      <c r="J56" s="21">
        <v>19627.002783772325</v>
      </c>
      <c r="K56" s="21">
        <v>19566.71202044448</v>
      </c>
      <c r="L56" s="21">
        <v>8601.161505765042</v>
      </c>
      <c r="M56" s="21">
        <v>3516.9430926302034</v>
      </c>
      <c r="N56" s="21">
        <v>7448.607422049234</v>
      </c>
      <c r="O56" s="21">
        <v>389.3475776564512</v>
      </c>
      <c r="P56" s="21">
        <v>-329.0568143286086</v>
      </c>
      <c r="Q56" s="21">
        <v>7431.238851419471</v>
      </c>
      <c r="R56" s="21">
        <v>467.9993628410674</v>
      </c>
      <c r="S56" s="21">
        <v>701.9232915045038</v>
      </c>
      <c r="T56" s="21">
        <v>574.893219674807</v>
      </c>
      <c r="U56" s="21">
        <v>2056.43964480673</v>
      </c>
      <c r="V56" s="21">
        <v>201.82131005601653</v>
      </c>
      <c r="W56" s="21">
        <v>683.78891809265</v>
      </c>
      <c r="X56" s="21">
        <v>3084.1746568030876</v>
      </c>
      <c r="Y56" s="21">
        <v>543.9945137953016</v>
      </c>
      <c r="Z56" s="21">
        <v>1934.3545625795389</v>
      </c>
      <c r="AA56" s="21">
        <v>328.8494465665716</v>
      </c>
      <c r="AB56" s="21">
        <v>1557.2342423047342</v>
      </c>
      <c r="AC56" s="21">
        <v>311.5806255284703</v>
      </c>
      <c r="AD56" s="21">
        <v>17.364950056891498</v>
      </c>
      <c r="AE56" s="21">
        <v>60.402002071089456</v>
      </c>
      <c r="AF56" s="21">
        <v>-487.26354153296376</v>
      </c>
      <c r="AG56" s="21">
        <v>158.20672720435516</v>
      </c>
      <c r="AH56" s="21"/>
    </row>
    <row r="57" spans="1:34" ht="15">
      <c r="A57" s="17">
        <v>1949</v>
      </c>
      <c r="B57" s="53">
        <v>24835.66708204227</v>
      </c>
      <c r="C57" s="54">
        <v>20872.127424904167</v>
      </c>
      <c r="D57" s="21">
        <v>690.5930975915932</v>
      </c>
      <c r="E57" s="54">
        <v>4138.109360051495</v>
      </c>
      <c r="F57" s="21"/>
      <c r="G57" s="52">
        <v>1326.2062843457309</v>
      </c>
      <c r="H57" s="21">
        <v>2191.369084850721</v>
      </c>
      <c r="I57" s="21"/>
      <c r="J57" s="21">
        <v>24835.66708204227</v>
      </c>
      <c r="K57" s="21">
        <v>24519.998858923227</v>
      </c>
      <c r="L57" s="21">
        <v>10651.966177337641</v>
      </c>
      <c r="M57" s="21">
        <v>4639.093343200165</v>
      </c>
      <c r="N57" s="21">
        <v>9228.939338385422</v>
      </c>
      <c r="O57" s="21">
        <v>431.4194268180722</v>
      </c>
      <c r="P57" s="21">
        <v>-115.75120369903189</v>
      </c>
      <c r="Q57" s="21">
        <v>9609.458740332526</v>
      </c>
      <c r="R57" s="21">
        <v>483.96627812454363</v>
      </c>
      <c r="S57" s="21">
        <v>558.5411588805697</v>
      </c>
      <c r="T57" s="21">
        <v>523.0247408079505</v>
      </c>
      <c r="U57" s="21">
        <v>3016.9268858061096</v>
      </c>
      <c r="V57" s="21">
        <v>242.102505667832</v>
      </c>
      <c r="W57" s="21">
        <v>857.0392109182734</v>
      </c>
      <c r="X57" s="21">
        <v>3624.8435936922156</v>
      </c>
      <c r="Y57" s="21">
        <v>756.4385305390202</v>
      </c>
      <c r="Z57" s="21">
        <v>2590.713358365667</v>
      </c>
      <c r="AA57" s="21">
        <v>515.7161004249904</v>
      </c>
      <c r="AB57" s="21">
        <v>1741.2277553635286</v>
      </c>
      <c r="AC57" s="21">
        <v>360.96804013279467</v>
      </c>
      <c r="AD57" s="21">
        <v>14.090277337055511</v>
      </c>
      <c r="AE57" s="21">
        <v>56.361109348222044</v>
      </c>
      <c r="AF57" s="21">
        <v>-584.3004507494992</v>
      </c>
      <c r="AG57" s="21">
        <v>468.54924705046733</v>
      </c>
      <c r="AH57" s="21"/>
    </row>
    <row r="58" spans="1:34" ht="15">
      <c r="A58" s="15">
        <v>1950</v>
      </c>
      <c r="B58" s="53">
        <v>28793.420268925693</v>
      </c>
      <c r="C58" s="54">
        <v>21641.95574314533</v>
      </c>
      <c r="D58" s="21">
        <v>5804.146612132791</v>
      </c>
      <c r="E58" s="54">
        <v>3828.6763183682583</v>
      </c>
      <c r="F58" s="21"/>
      <c r="G58" s="52">
        <v>2716.960679705285</v>
      </c>
      <c r="H58" s="21">
        <v>5198.31908442597</v>
      </c>
      <c r="I58" s="21"/>
      <c r="J58" s="21">
        <v>28793.420268925693</v>
      </c>
      <c r="K58" s="21">
        <v>25440.60378437641</v>
      </c>
      <c r="L58" s="21">
        <v>11415.94989948218</v>
      </c>
      <c r="M58" s="21">
        <v>4674.847065355281</v>
      </c>
      <c r="N58" s="21">
        <v>9349.80681953895</v>
      </c>
      <c r="O58" s="21">
        <v>2746.910568706827</v>
      </c>
      <c r="P58" s="21">
        <v>605.9059158424528</v>
      </c>
      <c r="Q58" s="21">
        <v>10143.109037604912</v>
      </c>
      <c r="R58" s="21">
        <v>405.14932817154</v>
      </c>
      <c r="S58" s="21">
        <v>867.6915337057293</v>
      </c>
      <c r="T58" s="21">
        <v>476.794320122001</v>
      </c>
      <c r="U58" s="21">
        <v>2995.4848383792805</v>
      </c>
      <c r="V58" s="21">
        <v>301.96135786426515</v>
      </c>
      <c r="W58" s="21">
        <v>900.6065489897345</v>
      </c>
      <c r="X58" s="21">
        <v>3611.0920303603684</v>
      </c>
      <c r="Y58" s="21">
        <v>644.8438728754</v>
      </c>
      <c r="Z58" s="21">
        <v>2868.3259769428464</v>
      </c>
      <c r="AA58" s="21">
        <v>538.0948674069634</v>
      </c>
      <c r="AB58" s="21">
        <v>1687.4500719533728</v>
      </c>
      <c r="AC58" s="21">
        <v>2587.0192969686245</v>
      </c>
      <c r="AD58" s="21">
        <v>38.49234319623391</v>
      </c>
      <c r="AE58" s="21">
        <v>121.39892854196847</v>
      </c>
      <c r="AF58" s="21">
        <v>-365.15316096290906</v>
      </c>
      <c r="AG58" s="21">
        <v>971.0590768053619</v>
      </c>
      <c r="AH58" s="21"/>
    </row>
    <row r="59" spans="1:34" ht="15">
      <c r="A59" s="15">
        <v>1951</v>
      </c>
      <c r="B59" s="52">
        <v>32787.984914224966</v>
      </c>
      <c r="C59" s="21">
        <v>24187.728658877302</v>
      </c>
      <c r="D59" s="21">
        <v>6237.596541518133</v>
      </c>
      <c r="E59" s="21">
        <v>3425.346659365064</v>
      </c>
      <c r="F59" s="21">
        <v>1048.278755740589</v>
      </c>
      <c r="G59" s="21">
        <v>3635.9757545507737</v>
      </c>
      <c r="H59" s="21">
        <v>5746.941455826891</v>
      </c>
      <c r="I59" s="21"/>
      <c r="J59" s="21">
        <v>32787.984914224966</v>
      </c>
      <c r="K59" s="21">
        <v>28642.131711803777</v>
      </c>
      <c r="L59" s="21">
        <v>12600.57715130412</v>
      </c>
      <c r="M59" s="21">
        <v>5650.853064114356</v>
      </c>
      <c r="N59" s="21">
        <v>10390.701496385303</v>
      </c>
      <c r="O59" s="21">
        <v>3443.535493956951</v>
      </c>
      <c r="P59" s="21">
        <v>702.3177084642336</v>
      </c>
      <c r="Q59" s="21">
        <v>11567.354882108551</v>
      </c>
      <c r="R59" s="21">
        <v>350.32374852244504</v>
      </c>
      <c r="S59" s="21">
        <v>682.8985206731228</v>
      </c>
      <c r="T59" s="21">
        <v>594.8781860666992</v>
      </c>
      <c r="U59" s="21">
        <v>3540.305347860921</v>
      </c>
      <c r="V59" s="21">
        <v>418.4089723825763</v>
      </c>
      <c r="W59" s="21">
        <v>1097.2605578041605</v>
      </c>
      <c r="X59" s="21">
        <v>4238.62147001988</v>
      </c>
      <c r="Y59" s="21">
        <v>900.9490932292063</v>
      </c>
      <c r="Z59" s="21">
        <v>2882.849134020144</v>
      </c>
      <c r="AA59" s="21">
        <v>476.56669075914846</v>
      </c>
      <c r="AB59" s="21">
        <v>1891.7151083569252</v>
      </c>
      <c r="AC59" s="21">
        <v>3253.7003659571856</v>
      </c>
      <c r="AD59" s="21">
        <v>46.80866169857235</v>
      </c>
      <c r="AE59" s="21">
        <v>143.02646630119332</v>
      </c>
      <c r="AF59" s="21">
        <v>-236.99698931403998</v>
      </c>
      <c r="AG59" s="21">
        <v>939.3146977782736</v>
      </c>
      <c r="AH59" s="21"/>
    </row>
    <row r="60" spans="1:34" ht="15">
      <c r="A60" s="15">
        <v>1952</v>
      </c>
      <c r="B60" s="52">
        <v>36692.289551851776</v>
      </c>
      <c r="C60" s="21">
        <v>28032.74747251816</v>
      </c>
      <c r="D60" s="21">
        <v>6750.705518363495</v>
      </c>
      <c r="E60" s="21">
        <v>4526.038678659955</v>
      </c>
      <c r="F60" s="21">
        <v>1441.757417855751</v>
      </c>
      <c r="G60" s="21">
        <v>3659.948787419956</v>
      </c>
      <c r="H60" s="21">
        <v>7718.908322965535</v>
      </c>
      <c r="I60" s="21"/>
      <c r="J60" s="21">
        <v>36692.289551851776</v>
      </c>
      <c r="K60" s="21">
        <v>32187.748995611066</v>
      </c>
      <c r="L60" s="21">
        <v>12545.28118092772</v>
      </c>
      <c r="M60" s="21">
        <v>7184.95807904982</v>
      </c>
      <c r="N60" s="21">
        <v>12457.509735633525</v>
      </c>
      <c r="O60" s="21">
        <v>3581.8888928500764</v>
      </c>
      <c r="P60" s="21">
        <v>922.6516633906334</v>
      </c>
      <c r="Q60" s="21">
        <v>11824.215278940072</v>
      </c>
      <c r="R60" s="21">
        <v>206.6790727395299</v>
      </c>
      <c r="S60" s="21">
        <v>514.386829248119</v>
      </c>
      <c r="T60" s="21">
        <v>804.0827343523843</v>
      </c>
      <c r="U60" s="21">
        <v>4669.449046598369</v>
      </c>
      <c r="V60" s="21">
        <v>446.0707218755462</v>
      </c>
      <c r="W60" s="21">
        <v>1265.3555762235212</v>
      </c>
      <c r="X60" s="21">
        <v>6245.782756808669</v>
      </c>
      <c r="Y60" s="21">
        <v>1049.5379347189307</v>
      </c>
      <c r="Z60" s="21">
        <v>3070.1909442844762</v>
      </c>
      <c r="AA60" s="21">
        <v>449.58468480634866</v>
      </c>
      <c r="AB60" s="21">
        <v>1642.4134150151003</v>
      </c>
      <c r="AC60" s="21">
        <v>3353.913748383635</v>
      </c>
      <c r="AD60" s="21">
        <v>43.423837041226975</v>
      </c>
      <c r="AE60" s="21">
        <v>184.55130742521467</v>
      </c>
      <c r="AF60" s="21">
        <v>-257.1331528466266</v>
      </c>
      <c r="AG60" s="21">
        <v>1179.78481623726</v>
      </c>
      <c r="AH60" s="21"/>
    </row>
    <row r="61" spans="1:34" ht="15">
      <c r="A61" s="15">
        <v>1953</v>
      </c>
      <c r="B61" s="52">
        <v>41094.00953760908</v>
      </c>
      <c r="C61" s="21">
        <v>31148.478920173642</v>
      </c>
      <c r="D61" s="21">
        <v>7206.062589160845</v>
      </c>
      <c r="E61" s="21">
        <v>5870.779094927366</v>
      </c>
      <c r="F61" s="21">
        <v>926.3263199811515</v>
      </c>
      <c r="G61" s="21">
        <v>4481.0263586709425</v>
      </c>
      <c r="H61" s="21">
        <v>8538.663745304862</v>
      </c>
      <c r="I61" s="21"/>
      <c r="J61" s="21">
        <v>41094.00953760908</v>
      </c>
      <c r="K61" s="21">
        <v>36418.618074597725</v>
      </c>
      <c r="L61" s="21">
        <v>13780.031198634113</v>
      </c>
      <c r="M61" s="21">
        <v>8602.428155083886</v>
      </c>
      <c r="N61" s="21">
        <v>14036.158720879726</v>
      </c>
      <c r="O61" s="21">
        <v>4012.669519562444</v>
      </c>
      <c r="P61" s="21">
        <v>662.7219434489206</v>
      </c>
      <c r="Q61" s="21">
        <v>13031.650626022241</v>
      </c>
      <c r="R61" s="21">
        <v>234.62759337700237</v>
      </c>
      <c r="S61" s="21">
        <v>513.7529792348672</v>
      </c>
      <c r="T61" s="21">
        <v>752.5761417715322</v>
      </c>
      <c r="U61" s="21">
        <v>5685.520149239979</v>
      </c>
      <c r="V61" s="21">
        <v>470.17435220111486</v>
      </c>
      <c r="W61" s="21">
        <v>1694.1575118712606</v>
      </c>
      <c r="X61" s="21">
        <v>7080.628082244463</v>
      </c>
      <c r="Y61" s="21">
        <v>1198.8933793052977</v>
      </c>
      <c r="Z61" s="21">
        <v>3825.4678611200793</v>
      </c>
      <c r="AA61" s="21">
        <v>461.26657600554586</v>
      </c>
      <c r="AB61" s="21">
        <v>1469.9028222043396</v>
      </c>
      <c r="AC61" s="21">
        <v>3738.9187075176455</v>
      </c>
      <c r="AD61" s="21">
        <v>58.0134171220765</v>
      </c>
      <c r="AE61" s="21">
        <v>215.737394922722</v>
      </c>
      <c r="AF61" s="21">
        <v>-324.6982603745881</v>
      </c>
      <c r="AG61" s="21">
        <v>987.4202038235087</v>
      </c>
      <c r="AH61" s="21"/>
    </row>
    <row r="62" spans="1:34" ht="15">
      <c r="A62" s="15">
        <v>1954</v>
      </c>
      <c r="B62" s="52">
        <v>42804.74246269392</v>
      </c>
      <c r="C62" s="21">
        <v>32986.13976163941</v>
      </c>
      <c r="D62" s="21">
        <v>7957.701278466963</v>
      </c>
      <c r="E62" s="21">
        <v>6011.140272156809</v>
      </c>
      <c r="F62" s="21">
        <v>1144.6848721296453</v>
      </c>
      <c r="G62" s="21">
        <v>3227.5890514773955</v>
      </c>
      <c r="H62" s="21">
        <v>8522.512773176308</v>
      </c>
      <c r="I62" s="21"/>
      <c r="J62" s="21">
        <v>42804.74246269392</v>
      </c>
      <c r="K62" s="21">
        <v>36862.07087798294</v>
      </c>
      <c r="L62" s="21">
        <v>13056.948554841476</v>
      </c>
      <c r="M62" s="21">
        <v>9783.650834342421</v>
      </c>
      <c r="N62" s="21">
        <v>14021.471488799041</v>
      </c>
      <c r="O62" s="21">
        <v>4570.009538941628</v>
      </c>
      <c r="P62" s="21">
        <v>1372.662045769354</v>
      </c>
      <c r="Q62" s="21">
        <v>12133.361597919</v>
      </c>
      <c r="R62" s="21">
        <v>300.3802999549928</v>
      </c>
      <c r="S62" s="21">
        <v>623.2066569674846</v>
      </c>
      <c r="T62" s="21">
        <v>777.5741825795119</v>
      </c>
      <c r="U62" s="21">
        <v>6605.936459500342</v>
      </c>
      <c r="V62" s="21">
        <v>557.2974039673242</v>
      </c>
      <c r="W62" s="21">
        <v>1842.8427882952442</v>
      </c>
      <c r="X62" s="21">
        <v>7277.271393685119</v>
      </c>
      <c r="Y62" s="21">
        <v>1401.691953619945</v>
      </c>
      <c r="Z62" s="21">
        <v>3360.488388209494</v>
      </c>
      <c r="AA62" s="21">
        <v>462.1581604815007</v>
      </c>
      <c r="AB62" s="21">
        <v>1519.861592802984</v>
      </c>
      <c r="AC62" s="21">
        <v>4287.300203353358</v>
      </c>
      <c r="AD62" s="21">
        <v>72.69668629412666</v>
      </c>
      <c r="AE62" s="21">
        <v>210.0126492941437</v>
      </c>
      <c r="AF62" s="21">
        <v>-353.52576238546175</v>
      </c>
      <c r="AG62" s="21">
        <v>1726.187808154816</v>
      </c>
      <c r="AH62" s="21"/>
    </row>
    <row r="63" spans="1:34" ht="15">
      <c r="A63" s="15">
        <v>1955</v>
      </c>
      <c r="B63" s="52">
        <v>47284.98501914148</v>
      </c>
      <c r="C63" s="21">
        <v>35594.934433080896</v>
      </c>
      <c r="D63" s="21">
        <v>8766.82929276718</v>
      </c>
      <c r="E63" s="21">
        <v>5273.150799036832</v>
      </c>
      <c r="F63" s="21">
        <v>828.5537287008642</v>
      </c>
      <c r="G63" s="21">
        <v>4203.451196968209</v>
      </c>
      <c r="H63" s="21">
        <v>7381.934431412506</v>
      </c>
      <c r="I63" s="21"/>
      <c r="J63" s="21">
        <v>47284.98501914148</v>
      </c>
      <c r="K63" s="21">
        <v>41133.88104125722</v>
      </c>
      <c r="L63" s="21">
        <v>14033.100348156539</v>
      </c>
      <c r="M63" s="21">
        <v>11342.387831511656</v>
      </c>
      <c r="N63" s="21">
        <v>15758.392861589025</v>
      </c>
      <c r="O63" s="21">
        <v>5059.763403995582</v>
      </c>
      <c r="P63" s="21">
        <v>1091.3405738886825</v>
      </c>
      <c r="Q63" s="21">
        <v>12791.449442867628</v>
      </c>
      <c r="R63" s="21">
        <v>423.00344629302907</v>
      </c>
      <c r="S63" s="21">
        <v>818.6474589958816</v>
      </c>
      <c r="T63" s="21">
        <v>871.5836269892642</v>
      </c>
      <c r="U63" s="21">
        <v>7376.209466019902</v>
      </c>
      <c r="V63" s="21">
        <v>591.2818775128289</v>
      </c>
      <c r="W63" s="21">
        <v>2503.312860989662</v>
      </c>
      <c r="X63" s="21">
        <v>7463.117556181237</v>
      </c>
      <c r="Y63" s="21">
        <v>1630.9237684428235</v>
      </c>
      <c r="Z63" s="21">
        <v>4696.663519211301</v>
      </c>
      <c r="AA63" s="21">
        <v>480.59485302042606</v>
      </c>
      <c r="AB63" s="21">
        <v>1487.0931647332375</v>
      </c>
      <c r="AC63" s="21">
        <v>4777.165152259337</v>
      </c>
      <c r="AD63" s="21">
        <v>79.74307103448473</v>
      </c>
      <c r="AE63" s="21">
        <v>202.85518070175942</v>
      </c>
      <c r="AF63" s="21">
        <v>-578.5151725219375</v>
      </c>
      <c r="AG63" s="21">
        <v>1669.8557464106202</v>
      </c>
      <c r="AH63" s="21"/>
    </row>
    <row r="64" spans="1:34" ht="15">
      <c r="A64" s="15">
        <v>1956</v>
      </c>
      <c r="B64" s="52">
        <v>48306.28038519311</v>
      </c>
      <c r="C64" s="21">
        <v>35204.06557525905</v>
      </c>
      <c r="D64" s="21">
        <v>9887.19832237227</v>
      </c>
      <c r="E64" s="21">
        <v>6030.217069088761</v>
      </c>
      <c r="F64" s="21">
        <v>1084.8982388921313</v>
      </c>
      <c r="G64" s="21">
        <v>4600.283433010584</v>
      </c>
      <c r="H64" s="21">
        <v>8500.382253429678</v>
      </c>
      <c r="I64" s="21"/>
      <c r="J64" s="21">
        <v>48306.28038519311</v>
      </c>
      <c r="K64" s="21">
        <v>41617.01314397415</v>
      </c>
      <c r="L64" s="21">
        <v>14380.849887368076</v>
      </c>
      <c r="M64" s="21">
        <v>11219.080806711096</v>
      </c>
      <c r="N64" s="21">
        <v>16017.082449894979</v>
      </c>
      <c r="O64" s="21">
        <v>5638.531151754941</v>
      </c>
      <c r="P64" s="21">
        <v>1050.736089464014</v>
      </c>
      <c r="Q64" s="21">
        <v>12868.00441947858</v>
      </c>
      <c r="R64" s="21">
        <v>473.45551963720624</v>
      </c>
      <c r="S64" s="21">
        <v>1039.3899482522902</v>
      </c>
      <c r="T64" s="21">
        <v>942.7058837836719</v>
      </c>
      <c r="U64" s="21">
        <v>7768.215626140646</v>
      </c>
      <c r="V64" s="21">
        <v>662.8801969073445</v>
      </c>
      <c r="W64" s="21">
        <v>1845.2790998794342</v>
      </c>
      <c r="X64" s="21">
        <v>8194.101030162514</v>
      </c>
      <c r="Y64" s="21">
        <v>1769.3718382322288</v>
      </c>
      <c r="Z64" s="21">
        <v>3973.1466968679442</v>
      </c>
      <c r="AA64" s="21">
        <v>527.7060131277186</v>
      </c>
      <c r="AB64" s="21">
        <v>1552.7568715045747</v>
      </c>
      <c r="AC64" s="21">
        <v>5299.836585478599</v>
      </c>
      <c r="AD64" s="21">
        <v>96.36498119996337</v>
      </c>
      <c r="AE64" s="21">
        <v>242.32958507637846</v>
      </c>
      <c r="AF64" s="21">
        <v>-678.7155422482365</v>
      </c>
      <c r="AG64" s="21">
        <v>1729.4516317122504</v>
      </c>
      <c r="AH64" s="21"/>
    </row>
    <row r="65" spans="1:34" ht="15">
      <c r="A65" s="15">
        <v>1957</v>
      </c>
      <c r="B65" s="52">
        <v>52598.64896042285</v>
      </c>
      <c r="C65" s="21">
        <v>37853.438440246464</v>
      </c>
      <c r="D65" s="21">
        <v>10556.665343511708</v>
      </c>
      <c r="E65" s="21">
        <v>6085.267349672185</v>
      </c>
      <c r="F65" s="21">
        <v>1286.6310826593556</v>
      </c>
      <c r="G65" s="21">
        <v>5344.948232139546</v>
      </c>
      <c r="H65" s="21">
        <v>8528.3014878064</v>
      </c>
      <c r="I65" s="21"/>
      <c r="J65" s="21">
        <v>52598.64896042285</v>
      </c>
      <c r="K65" s="21">
        <v>45367.91857757338</v>
      </c>
      <c r="L65" s="21">
        <v>15089.990098692564</v>
      </c>
      <c r="M65" s="21">
        <v>12570.03034806137</v>
      </c>
      <c r="N65" s="21">
        <v>17707.89813081945</v>
      </c>
      <c r="O65" s="21">
        <v>6071.015841577839</v>
      </c>
      <c r="P65" s="21">
        <v>1159.714541271627</v>
      </c>
      <c r="Q65" s="21">
        <v>13441.449261375958</v>
      </c>
      <c r="R65" s="21">
        <v>510.6565528690628</v>
      </c>
      <c r="S65" s="21">
        <v>1137.8842844475453</v>
      </c>
      <c r="T65" s="21">
        <v>1041.6887513374759</v>
      </c>
      <c r="U65" s="21">
        <v>8733.52660831308</v>
      </c>
      <c r="V65" s="21">
        <v>727.8402084037112</v>
      </c>
      <c r="W65" s="21">
        <v>2066.9747800071027</v>
      </c>
      <c r="X65" s="21">
        <v>8249.788123800847</v>
      </c>
      <c r="Y65" s="21">
        <v>2152.817277951033</v>
      </c>
      <c r="Z65" s="21">
        <v>5128.420039971414</v>
      </c>
      <c r="AA65" s="21">
        <v>570.8536236058801</v>
      </c>
      <c r="AB65" s="21">
        <v>1606.0190654902754</v>
      </c>
      <c r="AC65" s="21">
        <v>5653.707119531088</v>
      </c>
      <c r="AD65" s="21">
        <v>112.56353686787368</v>
      </c>
      <c r="AE65" s="21">
        <v>304.74518517887753</v>
      </c>
      <c r="AF65" s="21">
        <v>-772.9085056513863</v>
      </c>
      <c r="AG65" s="21">
        <v>1932.6230469230134</v>
      </c>
      <c r="AH65" s="21"/>
    </row>
    <row r="66" spans="1:34" ht="15">
      <c r="A66" s="15">
        <v>1958</v>
      </c>
      <c r="B66" s="52">
        <v>57822.45408868046</v>
      </c>
      <c r="C66" s="21">
        <v>42090.28171116597</v>
      </c>
      <c r="D66" s="21">
        <v>11661.742207398733</v>
      </c>
      <c r="E66" s="21">
        <v>7497.294031545275</v>
      </c>
      <c r="F66" s="21">
        <v>866.712411303991</v>
      </c>
      <c r="G66" s="21">
        <v>5607.492347871518</v>
      </c>
      <c r="H66" s="21">
        <v>9901.068620605036</v>
      </c>
      <c r="I66" s="21"/>
      <c r="J66" s="21">
        <v>57822.45408868046</v>
      </c>
      <c r="K66" s="21">
        <v>50675.20468944642</v>
      </c>
      <c r="L66" s="21">
        <v>15659.802672714202</v>
      </c>
      <c r="M66" s="21">
        <v>13895.009281756851</v>
      </c>
      <c r="N66" s="21">
        <v>21120.392734975365</v>
      </c>
      <c r="O66" s="21">
        <v>5838.065108166392</v>
      </c>
      <c r="P66" s="21">
        <v>1309.184291067647</v>
      </c>
      <c r="Q66" s="21">
        <v>13900.588550766259</v>
      </c>
      <c r="R66" s="21">
        <v>551.2838335245802</v>
      </c>
      <c r="S66" s="21">
        <v>1207.9302884233625</v>
      </c>
      <c r="T66" s="21">
        <v>1085.8961664659041</v>
      </c>
      <c r="U66" s="21">
        <v>9029.325934743925</v>
      </c>
      <c r="V66" s="21">
        <v>768.0722466410745</v>
      </c>
      <c r="W66" s="21">
        <v>3011.714933905944</v>
      </c>
      <c r="X66" s="21">
        <v>9079.23813026112</v>
      </c>
      <c r="Y66" s="21">
        <v>2391.8908198518707</v>
      </c>
      <c r="Z66" s="21">
        <v>7415.737970167588</v>
      </c>
      <c r="AA66" s="21">
        <v>605.0648108212251</v>
      </c>
      <c r="AB66" s="21">
        <v>1628.4610038735577</v>
      </c>
      <c r="AC66" s="21">
        <v>5453.287201210597</v>
      </c>
      <c r="AD66" s="21">
        <v>110.94823084001419</v>
      </c>
      <c r="AE66" s="21">
        <v>273.82967611577965</v>
      </c>
      <c r="AF66" s="21">
        <v>-934.2365364519673</v>
      </c>
      <c r="AG66" s="21">
        <v>2243.4208275196142</v>
      </c>
      <c r="AH66" s="21"/>
    </row>
    <row r="67" spans="1:34" ht="15">
      <c r="A67" s="15">
        <v>1959</v>
      </c>
      <c r="B67" s="52">
        <v>59904.785863237004</v>
      </c>
      <c r="C67" s="21">
        <v>42282.44617128857</v>
      </c>
      <c r="D67" s="21">
        <v>12046.152510175758</v>
      </c>
      <c r="E67" s="21">
        <v>8868.288939134334</v>
      </c>
      <c r="F67" s="21">
        <v>1290.7109255262333</v>
      </c>
      <c r="G67" s="21">
        <v>6490.733968201321</v>
      </c>
      <c r="H67" s="21">
        <v>11073.54665108921</v>
      </c>
      <c r="I67" s="21"/>
      <c r="J67" s="21">
        <v>59904.785863237004</v>
      </c>
      <c r="K67" s="21">
        <v>52254.25817529189</v>
      </c>
      <c r="L67" s="21">
        <v>17374.010770535304</v>
      </c>
      <c r="M67" s="21">
        <v>14783.74190210141</v>
      </c>
      <c r="N67" s="21">
        <v>20096.505502655174</v>
      </c>
      <c r="O67" s="21">
        <v>6636.122107776123</v>
      </c>
      <c r="P67" s="21">
        <v>1014.4055801689894</v>
      </c>
      <c r="Q67" s="21">
        <v>15405.788474794646</v>
      </c>
      <c r="R67" s="21">
        <v>642.102380703607</v>
      </c>
      <c r="S67" s="21">
        <v>1326.1199150370499</v>
      </c>
      <c r="T67" s="21">
        <v>1220.6960837755812</v>
      </c>
      <c r="U67" s="21">
        <v>10568.665182933639</v>
      </c>
      <c r="V67" s="21">
        <v>897.318044769266</v>
      </c>
      <c r="W67" s="21">
        <v>2097.0625906229257</v>
      </c>
      <c r="X67" s="21">
        <v>9425.662980180841</v>
      </c>
      <c r="Y67" s="21">
        <v>2757.3810887018044</v>
      </c>
      <c r="Z67" s="21">
        <v>5367.627632710307</v>
      </c>
      <c r="AA67" s="21">
        <v>632.374848843137</v>
      </c>
      <c r="AB67" s="21">
        <v>1913.458952219086</v>
      </c>
      <c r="AC67" s="21">
        <v>6232.968406083001</v>
      </c>
      <c r="AD67" s="21">
        <v>125.2737491136821</v>
      </c>
      <c r="AE67" s="21">
        <v>277.87995257944027</v>
      </c>
      <c r="AF67" s="21">
        <v>-967.715863610745</v>
      </c>
      <c r="AG67" s="21">
        <v>1982.1214437797344</v>
      </c>
      <c r="AH67" s="21"/>
    </row>
    <row r="68" spans="1:34" ht="15">
      <c r="A68" s="15">
        <v>1960</v>
      </c>
      <c r="B68" s="52">
        <v>63111.06749440789</v>
      </c>
      <c r="C68" s="21">
        <v>43229.20248314072</v>
      </c>
      <c r="D68" s="21">
        <v>11992.109475414409</v>
      </c>
      <c r="E68" s="21">
        <v>10326.649457676918</v>
      </c>
      <c r="F68" s="21">
        <v>2249.5172112708046</v>
      </c>
      <c r="G68" s="21">
        <v>7168.155863296245</v>
      </c>
      <c r="H68" s="21">
        <v>11854.566996391204</v>
      </c>
      <c r="I68" s="21"/>
      <c r="J68" s="21">
        <v>63111.06749440789</v>
      </c>
      <c r="K68" s="21">
        <v>55181.699727694126</v>
      </c>
      <c r="L68" s="21">
        <v>17897.534315802375</v>
      </c>
      <c r="M68" s="21">
        <v>16852.056641339652</v>
      </c>
      <c r="N68" s="21">
        <v>20432.1087705521</v>
      </c>
      <c r="O68" s="21">
        <v>7065.502671369006</v>
      </c>
      <c r="P68" s="21">
        <v>863.865095344759</v>
      </c>
      <c r="Q68" s="21">
        <v>15647.048304458911</v>
      </c>
      <c r="R68" s="21">
        <v>803.6733370869886</v>
      </c>
      <c r="S68" s="21">
        <v>1446.8126742564764</v>
      </c>
      <c r="T68" s="21">
        <v>1406.679174277101</v>
      </c>
      <c r="U68" s="21">
        <v>11964.799681351235</v>
      </c>
      <c r="V68" s="21">
        <v>1041.4643244647868</v>
      </c>
      <c r="W68" s="21">
        <v>2439.1134612465285</v>
      </c>
      <c r="X68" s="21">
        <v>9625.01663255366</v>
      </c>
      <c r="Y68" s="21">
        <v>2951.2511923317147</v>
      </c>
      <c r="Z68" s="21">
        <v>5410.707459423289</v>
      </c>
      <c r="AA68" s="21">
        <v>595.9824746937219</v>
      </c>
      <c r="AB68" s="21">
        <v>1849.1510115497128</v>
      </c>
      <c r="AC68" s="21">
        <v>6679.21773406752</v>
      </c>
      <c r="AD68" s="21">
        <v>133.44388743142258</v>
      </c>
      <c r="AE68" s="21">
        <v>252.84104987006384</v>
      </c>
      <c r="AF68" s="21">
        <v>-970.2358537126881</v>
      </c>
      <c r="AG68" s="21">
        <v>1834.1009490574472</v>
      </c>
      <c r="AH68" s="21"/>
    </row>
    <row r="69" spans="1:34" ht="15">
      <c r="A69" s="15">
        <v>1961</v>
      </c>
      <c r="B69" s="52">
        <v>67281.19666368316</v>
      </c>
      <c r="C69" s="21">
        <v>45643.40662887985</v>
      </c>
      <c r="D69" s="21">
        <v>12761.454111062027</v>
      </c>
      <c r="E69" s="21">
        <v>11387.69043085941</v>
      </c>
      <c r="F69" s="21">
        <v>2438.389061340925</v>
      </c>
      <c r="G69" s="21">
        <v>9225.916090822991</v>
      </c>
      <c r="H69" s="21">
        <v>14175.659659282044</v>
      </c>
      <c r="I69" s="21"/>
      <c r="J69" s="21">
        <v>67281.19666368316</v>
      </c>
      <c r="K69" s="21">
        <v>58939.996345145904</v>
      </c>
      <c r="L69" s="21">
        <v>20464.823829050307</v>
      </c>
      <c r="M69" s="21">
        <v>17929.685089347677</v>
      </c>
      <c r="N69" s="21">
        <v>20545.487426747917</v>
      </c>
      <c r="O69" s="21">
        <v>7199.04116604702</v>
      </c>
      <c r="P69" s="21">
        <v>1142.1591524902367</v>
      </c>
      <c r="Q69" s="21">
        <v>17948.6286691659</v>
      </c>
      <c r="R69" s="21">
        <v>909.7383701525414</v>
      </c>
      <c r="S69" s="21">
        <v>1606.4567897318668</v>
      </c>
      <c r="T69" s="21">
        <v>1616.3205642893686</v>
      </c>
      <c r="U69" s="21">
        <v>12906.337344554948</v>
      </c>
      <c r="V69" s="21">
        <v>1134.6733841104335</v>
      </c>
      <c r="W69" s="21">
        <v>2272.353796392929</v>
      </c>
      <c r="X69" s="21">
        <v>10264.492395809622</v>
      </c>
      <c r="Y69" s="21">
        <v>3010.4585014228064</v>
      </c>
      <c r="Z69" s="21">
        <v>5686.973132280312</v>
      </c>
      <c r="AA69" s="21">
        <v>339.90628476007674</v>
      </c>
      <c r="AB69" s="21">
        <v>1243.6571124751042</v>
      </c>
      <c r="AC69" s="21">
        <v>6821.36508369683</v>
      </c>
      <c r="AD69" s="21">
        <v>130.8006615478869</v>
      </c>
      <c r="AE69" s="21">
        <v>246.87542080230313</v>
      </c>
      <c r="AF69" s="21">
        <v>-984.7320120111503</v>
      </c>
      <c r="AG69" s="21">
        <v>2126.8911645013873</v>
      </c>
      <c r="AH69" s="21"/>
    </row>
    <row r="70" spans="1:34" ht="15">
      <c r="A70" s="15">
        <v>1962</v>
      </c>
      <c r="B70" s="52">
        <v>71814.242819481</v>
      </c>
      <c r="C70" s="21">
        <v>49414.4587080603</v>
      </c>
      <c r="D70" s="21">
        <v>13914.481769128584</v>
      </c>
      <c r="E70" s="21">
        <v>11741.286558514807</v>
      </c>
      <c r="F70" s="21">
        <v>1917.8691344982233</v>
      </c>
      <c r="G70" s="21">
        <v>9474.196463439677</v>
      </c>
      <c r="H70" s="21">
        <v>14648.049814160586</v>
      </c>
      <c r="I70" s="21"/>
      <c r="J70" s="21">
        <v>71814.242819481</v>
      </c>
      <c r="K70" s="21">
        <v>63089.88571857827</v>
      </c>
      <c r="L70" s="21">
        <v>20753.111915702895</v>
      </c>
      <c r="M70" s="21">
        <v>19320.968645986082</v>
      </c>
      <c r="N70" s="21">
        <v>23015.805156889295</v>
      </c>
      <c r="O70" s="21">
        <v>7531.841619019128</v>
      </c>
      <c r="P70" s="21">
        <v>1192.5154818836122</v>
      </c>
      <c r="Q70" s="21">
        <v>18177.794184841012</v>
      </c>
      <c r="R70" s="21">
        <v>933.4361760198611</v>
      </c>
      <c r="S70" s="21">
        <v>1641.881554842024</v>
      </c>
      <c r="T70" s="21">
        <v>1768.08402238909</v>
      </c>
      <c r="U70" s="21">
        <v>13736.15369955975</v>
      </c>
      <c r="V70" s="21">
        <v>1291.2073648538824</v>
      </c>
      <c r="W70" s="21">
        <v>2525.5235591833607</v>
      </c>
      <c r="X70" s="21">
        <v>11257.886762996683</v>
      </c>
      <c r="Y70" s="21">
        <v>3370.9744430527194</v>
      </c>
      <c r="Z70" s="21">
        <v>6549.900840687651</v>
      </c>
      <c r="AA70" s="21">
        <v>404.70597485946945</v>
      </c>
      <c r="AB70" s="21">
        <v>1432.337135292771</v>
      </c>
      <c r="AC70" s="21">
        <v>7133.850365533764</v>
      </c>
      <c r="AD70" s="21">
        <v>142.37762415480648</v>
      </c>
      <c r="AE70" s="21">
        <v>255.61362933055906</v>
      </c>
      <c r="AF70" s="21">
        <v>-978.1745661637691</v>
      </c>
      <c r="AG70" s="21">
        <v>2170.6900480473814</v>
      </c>
      <c r="AH70" s="21"/>
    </row>
    <row r="71" spans="1:34" ht="15">
      <c r="A71" s="15">
        <v>1963</v>
      </c>
      <c r="B71" s="52">
        <v>78570.18558043787</v>
      </c>
      <c r="C71" s="21">
        <v>52130.58230989333</v>
      </c>
      <c r="D71" s="21">
        <v>14264.333727387695</v>
      </c>
      <c r="E71" s="21">
        <v>13591.32894048837</v>
      </c>
      <c r="F71" s="21">
        <v>2314.558214691117</v>
      </c>
      <c r="G71" s="21">
        <v>12171.014396751942</v>
      </c>
      <c r="H71" s="21">
        <v>15901.632008774575</v>
      </c>
      <c r="I71" s="21"/>
      <c r="J71" s="21">
        <v>78570.18558043787</v>
      </c>
      <c r="K71" s="21">
        <v>69074.18028339079</v>
      </c>
      <c r="L71" s="21">
        <v>21110.05599018973</v>
      </c>
      <c r="M71" s="21">
        <v>22105.5783920726</v>
      </c>
      <c r="N71" s="21">
        <v>25858.54590112846</v>
      </c>
      <c r="O71" s="21">
        <v>8095.847159778278</v>
      </c>
      <c r="P71" s="21">
        <v>1400.1581372688217</v>
      </c>
      <c r="Q71" s="21">
        <v>18362.53653037157</v>
      </c>
      <c r="R71" s="21">
        <v>951.7410323066251</v>
      </c>
      <c r="S71" s="21">
        <v>1795.7784275115364</v>
      </c>
      <c r="T71" s="21">
        <v>1897.7763842086679</v>
      </c>
      <c r="U71" s="21">
        <v>15838.051856170236</v>
      </c>
      <c r="V71" s="21">
        <v>1423.9659899352785</v>
      </c>
      <c r="W71" s="21">
        <v>2945.7841617584195</v>
      </c>
      <c r="X71" s="21">
        <v>12495.71843681716</v>
      </c>
      <c r="Y71" s="21">
        <v>3682.1244013437163</v>
      </c>
      <c r="Z71" s="21">
        <v>7406.264983666046</v>
      </c>
      <c r="AA71" s="21">
        <v>625.6974194177612</v>
      </c>
      <c r="AB71" s="21">
        <v>1648.740659883774</v>
      </c>
      <c r="AC71" s="21">
        <v>7685.87279852953</v>
      </c>
      <c r="AD71" s="21">
        <v>143.93577179936355</v>
      </c>
      <c r="AE71" s="21">
        <v>266.0385894493854</v>
      </c>
      <c r="AF71" s="21">
        <v>-1063.9333829119844</v>
      </c>
      <c r="AG71" s="21">
        <v>2464.091520180806</v>
      </c>
      <c r="AH71" s="21"/>
    </row>
    <row r="72" spans="1:34" ht="15">
      <c r="A72" s="15">
        <v>1964</v>
      </c>
      <c r="B72" s="52">
        <v>89364.19015900389</v>
      </c>
      <c r="C72" s="21">
        <v>59509.04463658498</v>
      </c>
      <c r="D72" s="21">
        <v>15088.205056304047</v>
      </c>
      <c r="E72" s="21">
        <v>14650.397261377342</v>
      </c>
      <c r="F72" s="21">
        <v>3592.5423498930277</v>
      </c>
      <c r="G72" s="21">
        <v>15523.32854488003</v>
      </c>
      <c r="H72" s="21">
        <v>18999.327690035534</v>
      </c>
      <c r="I72" s="21"/>
      <c r="J72" s="21">
        <v>89364.19015900389</v>
      </c>
      <c r="K72" s="21">
        <v>78824.40800080438</v>
      </c>
      <c r="L72" s="21">
        <v>23936.025506849455</v>
      </c>
      <c r="M72" s="21">
        <v>26305.080023917562</v>
      </c>
      <c r="N72" s="21">
        <v>28583.302470037364</v>
      </c>
      <c r="O72" s="21">
        <v>8734.039989984592</v>
      </c>
      <c r="P72" s="21">
        <v>1805.7421682149159</v>
      </c>
      <c r="Q72" s="21">
        <v>20761.946495395096</v>
      </c>
      <c r="R72" s="21">
        <v>1226.4501613574491</v>
      </c>
      <c r="S72" s="21">
        <v>1947.6288500969092</v>
      </c>
      <c r="T72" s="21">
        <v>2037.7859225296509</v>
      </c>
      <c r="U72" s="21">
        <v>19326.05940881826</v>
      </c>
      <c r="V72" s="21">
        <v>1641.2957077433791</v>
      </c>
      <c r="W72" s="21">
        <v>3299.9389848262795</v>
      </c>
      <c r="X72" s="21">
        <v>13779.16164989098</v>
      </c>
      <c r="Y72" s="21">
        <v>4209.2716416743715</v>
      </c>
      <c r="Z72" s="21">
        <v>8165.1670248575865</v>
      </c>
      <c r="AA72" s="21">
        <v>682.4344909280572</v>
      </c>
      <c r="AB72" s="21">
        <v>1747.2676626863679</v>
      </c>
      <c r="AC72" s="21">
        <v>8276.91252740822</v>
      </c>
      <c r="AD72" s="21">
        <v>176.1193134926095</v>
      </c>
      <c r="AE72" s="21">
        <v>281.00814908376356</v>
      </c>
      <c r="AF72" s="21">
        <v>-1096.7633076800062</v>
      </c>
      <c r="AG72" s="21">
        <v>2902.505475894922</v>
      </c>
      <c r="AH72" s="21"/>
    </row>
    <row r="73" spans="1:34" ht="15">
      <c r="A73" s="15">
        <v>1965</v>
      </c>
      <c r="B73" s="52">
        <v>100768.0066964346</v>
      </c>
      <c r="C73" s="21">
        <v>64689.08717966048</v>
      </c>
      <c r="D73" s="21">
        <v>15691.254600430362</v>
      </c>
      <c r="E73" s="21">
        <v>18723.05320678595</v>
      </c>
      <c r="F73" s="21">
        <v>5694.35909265902</v>
      </c>
      <c r="G73" s="21">
        <v>19078.089437849692</v>
      </c>
      <c r="H73" s="21">
        <v>23107.83682095086</v>
      </c>
      <c r="I73" s="21"/>
      <c r="J73" s="21">
        <v>100768.0066964346</v>
      </c>
      <c r="K73" s="21">
        <v>88605.67833545043</v>
      </c>
      <c r="L73" s="21">
        <v>25822.615098079645</v>
      </c>
      <c r="M73" s="21">
        <v>30125.514764061754</v>
      </c>
      <c r="N73" s="21">
        <v>32657.548473309034</v>
      </c>
      <c r="O73" s="21">
        <v>9535.12419724371</v>
      </c>
      <c r="P73" s="21">
        <v>2627.204163740458</v>
      </c>
      <c r="Q73" s="21">
        <v>22337.253258183915</v>
      </c>
      <c r="R73" s="21">
        <v>1472.6782510189346</v>
      </c>
      <c r="S73" s="21">
        <v>2012.6835888767948</v>
      </c>
      <c r="T73" s="21">
        <v>2163.1336188911296</v>
      </c>
      <c r="U73" s="21">
        <v>22208.684934546676</v>
      </c>
      <c r="V73" s="21">
        <v>1881.2679983234334</v>
      </c>
      <c r="W73" s="21">
        <v>3872.4282123005146</v>
      </c>
      <c r="X73" s="21">
        <v>15838.017779285792</v>
      </c>
      <c r="Y73" s="21">
        <v>4817.474190793473</v>
      </c>
      <c r="Z73" s="21">
        <v>9159.28784023534</v>
      </c>
      <c r="AA73" s="21">
        <v>744.2912434249528</v>
      </c>
      <c r="AB73" s="21">
        <v>2098.477419569477</v>
      </c>
      <c r="AC73" s="21">
        <v>9039.2881262864</v>
      </c>
      <c r="AD73" s="21">
        <v>197.06305384200806</v>
      </c>
      <c r="AE73" s="21">
        <v>298.7730171153025</v>
      </c>
      <c r="AF73" s="21">
        <v>-1539.1708688050858</v>
      </c>
      <c r="AG73" s="21">
        <v>4166.375032545544</v>
      </c>
      <c r="AH73" s="21"/>
    </row>
    <row r="74" spans="1:34" ht="15">
      <c r="A74" s="15">
        <v>1966</v>
      </c>
      <c r="B74" s="52">
        <v>110350.24580533065</v>
      </c>
      <c r="C74" s="21">
        <v>68577.06607717555</v>
      </c>
      <c r="D74" s="21">
        <v>16855.626179191426</v>
      </c>
      <c r="E74" s="21">
        <v>23703.377984034607</v>
      </c>
      <c r="F74" s="21">
        <v>2338.8921409444542</v>
      </c>
      <c r="G74" s="21">
        <v>22680.011916760013</v>
      </c>
      <c r="H74" s="21">
        <v>23804.72849277541</v>
      </c>
      <c r="I74" s="21"/>
      <c r="J74" s="21">
        <v>110350.24580533065</v>
      </c>
      <c r="K74" s="21">
        <v>97538.03865494588</v>
      </c>
      <c r="L74" s="21">
        <v>26712.45304706827</v>
      </c>
      <c r="M74" s="21">
        <v>35086.444395175684</v>
      </c>
      <c r="N74" s="21">
        <v>35739.14121270193</v>
      </c>
      <c r="O74" s="21">
        <v>10321.910353890571</v>
      </c>
      <c r="P74" s="21">
        <v>2490.2967964941904</v>
      </c>
      <c r="Q74" s="21">
        <v>22998.296652397858</v>
      </c>
      <c r="R74" s="21">
        <v>1436.437901829792</v>
      </c>
      <c r="S74" s="21">
        <v>2277.718492840622</v>
      </c>
      <c r="T74" s="21">
        <v>2247.425813542797</v>
      </c>
      <c r="U74" s="21">
        <v>26602.622296033445</v>
      </c>
      <c r="V74" s="21">
        <v>2091.6662693320627</v>
      </c>
      <c r="W74" s="21">
        <v>4144.730016267379</v>
      </c>
      <c r="X74" s="21">
        <v>16873.152813493223</v>
      </c>
      <c r="Y74" s="21">
        <v>5457.8061354461</v>
      </c>
      <c r="Z74" s="21">
        <v>10155.531275436508</v>
      </c>
      <c r="AA74" s="21">
        <v>762.5481729049854</v>
      </c>
      <c r="AB74" s="21">
        <v>2490.1028154211153</v>
      </c>
      <c r="AC74" s="21">
        <v>9831.302636518401</v>
      </c>
      <c r="AD74" s="21">
        <v>200.24804790700787</v>
      </c>
      <c r="AE74" s="21">
        <v>290.3596694651614</v>
      </c>
      <c r="AF74" s="21">
        <v>-1863.577623559248</v>
      </c>
      <c r="AG74" s="21">
        <v>4353.874420053438</v>
      </c>
      <c r="AH74" s="21"/>
    </row>
    <row r="75" spans="1:34" ht="15">
      <c r="A75" s="15">
        <v>1967</v>
      </c>
      <c r="B75" s="52">
        <v>122988.02136168315</v>
      </c>
      <c r="C75" s="21">
        <v>74973.69388188957</v>
      </c>
      <c r="D75" s="21">
        <v>18396.292752000038</v>
      </c>
      <c r="E75" s="21">
        <v>29290.874205310924</v>
      </c>
      <c r="F75" s="21">
        <v>4992.313984574214</v>
      </c>
      <c r="G75" s="21">
        <v>25889.48454899487</v>
      </c>
      <c r="H75" s="21">
        <v>30554.63801108646</v>
      </c>
      <c r="I75" s="21"/>
      <c r="J75" s="21">
        <v>122988.02136168315</v>
      </c>
      <c r="K75" s="21">
        <v>108493.72585274007</v>
      </c>
      <c r="L75" s="21">
        <v>28363.286498124755</v>
      </c>
      <c r="M75" s="21">
        <v>41068.26398399916</v>
      </c>
      <c r="N75" s="21">
        <v>39062.175370616154</v>
      </c>
      <c r="O75" s="21">
        <v>11286.182407673068</v>
      </c>
      <c r="P75" s="21">
        <v>3208.1131012699993</v>
      </c>
      <c r="Q75" s="21">
        <v>24205.779612625658</v>
      </c>
      <c r="R75" s="21">
        <v>1690.7302116153191</v>
      </c>
      <c r="S75" s="21">
        <v>2466.776673883778</v>
      </c>
      <c r="T75" s="21">
        <v>2374.1963320317054</v>
      </c>
      <c r="U75" s="21">
        <v>31356.143661519345</v>
      </c>
      <c r="V75" s="21">
        <v>2408.8038798722514</v>
      </c>
      <c r="W75" s="21">
        <v>4929.120110575851</v>
      </c>
      <c r="X75" s="21">
        <v>17897.483128775835</v>
      </c>
      <c r="Y75" s="21">
        <v>6335.362366723732</v>
      </c>
      <c r="Z75" s="21">
        <v>11326.134638202591</v>
      </c>
      <c r="AA75" s="21">
        <v>795.5279221015227</v>
      </c>
      <c r="AB75" s="21">
        <v>2707.6673148124664</v>
      </c>
      <c r="AC75" s="21">
        <v>10772.472205702721</v>
      </c>
      <c r="AD75" s="21">
        <v>224.7067851199324</v>
      </c>
      <c r="AE75" s="21">
        <v>289.0034168504145</v>
      </c>
      <c r="AF75" s="21">
        <v>-2138.6966730957497</v>
      </c>
      <c r="AG75" s="21">
        <v>5346.809774365749</v>
      </c>
      <c r="AH75" s="21"/>
    </row>
    <row r="76" spans="1:34" ht="15">
      <c r="A76" s="15">
        <v>1968</v>
      </c>
      <c r="B76" s="52">
        <v>136874.68280187366</v>
      </c>
      <c r="C76" s="21">
        <v>83638.58669867938</v>
      </c>
      <c r="D76" s="21">
        <v>20226.272467982406</v>
      </c>
      <c r="E76" s="21">
        <v>35826.76677616503</v>
      </c>
      <c r="F76" s="21">
        <v>4498.528578708934</v>
      </c>
      <c r="G76" s="21">
        <v>33547.40071321693</v>
      </c>
      <c r="H76" s="21">
        <v>40862.87243287902</v>
      </c>
      <c r="I76" s="21"/>
      <c r="J76" s="21">
        <v>136874.68280187366</v>
      </c>
      <c r="K76" s="21">
        <v>120772.58252854337</v>
      </c>
      <c r="L76" s="21">
        <v>29669.08910680398</v>
      </c>
      <c r="M76" s="21">
        <v>48754.941200534864</v>
      </c>
      <c r="N76" s="21">
        <v>42348.55222120454</v>
      </c>
      <c r="O76" s="21">
        <v>11708.493327423</v>
      </c>
      <c r="P76" s="21">
        <v>4393.606945907265</v>
      </c>
      <c r="Q76" s="21">
        <v>24817.227217705717</v>
      </c>
      <c r="R76" s="21">
        <v>1936.5482033714982</v>
      </c>
      <c r="S76" s="21">
        <v>2915.3136857267627</v>
      </c>
      <c r="T76" s="21">
        <v>2388.357100823102</v>
      </c>
      <c r="U76" s="21">
        <v>38064.73674467461</v>
      </c>
      <c r="V76" s="21">
        <v>2796.0939504975245</v>
      </c>
      <c r="W76" s="21">
        <v>5505.753404539631</v>
      </c>
      <c r="X76" s="21">
        <v>18698.164702667316</v>
      </c>
      <c r="Y76" s="21">
        <v>7566.11781047707</v>
      </c>
      <c r="Z76" s="21">
        <v>12487.12022690209</v>
      </c>
      <c r="AA76" s="21">
        <v>667.5875208358541</v>
      </c>
      <c r="AB76" s="21">
        <v>2929.5619603222085</v>
      </c>
      <c r="AC76" s="21">
        <v>11187.316457704233</v>
      </c>
      <c r="AD76" s="21">
        <v>233.11039595764169</v>
      </c>
      <c r="AE76" s="21">
        <v>288.0664737611271</v>
      </c>
      <c r="AF76" s="21">
        <v>-2578.6740702588736</v>
      </c>
      <c r="AG76" s="21">
        <v>6972.281016166138</v>
      </c>
      <c r="AH76" s="21"/>
    </row>
    <row r="77" spans="1:34" ht="15">
      <c r="A77" s="15">
        <v>1969</v>
      </c>
      <c r="B77" s="52">
        <v>151343.19148931393</v>
      </c>
      <c r="C77" s="21">
        <v>90549.78245257474</v>
      </c>
      <c r="D77" s="21">
        <v>22380.834760422367</v>
      </c>
      <c r="E77" s="21">
        <v>41035.77088008498</v>
      </c>
      <c r="F77" s="21">
        <v>4073.8469486866243</v>
      </c>
      <c r="G77" s="21">
        <v>41832.67083311127</v>
      </c>
      <c r="H77" s="21">
        <v>48529.71438556609</v>
      </c>
      <c r="I77" s="21"/>
      <c r="J77" s="21">
        <v>151343.19148931393</v>
      </c>
      <c r="K77" s="21">
        <v>134218.32439269178</v>
      </c>
      <c r="L77" s="21">
        <v>28787.69500568983</v>
      </c>
      <c r="M77" s="21">
        <v>56886.59184802468</v>
      </c>
      <c r="N77" s="21">
        <v>48544.037538977245</v>
      </c>
      <c r="O77" s="21">
        <v>12594.326865440262</v>
      </c>
      <c r="P77" s="21">
        <v>4530.540231181891</v>
      </c>
      <c r="Q77" s="21">
        <v>23974.435498087823</v>
      </c>
      <c r="R77" s="21">
        <v>1678.7931081571228</v>
      </c>
      <c r="S77" s="21">
        <v>3134.466399444884</v>
      </c>
      <c r="T77" s="21">
        <v>2352.6408223237886</v>
      </c>
      <c r="U77" s="21">
        <v>45076.95847262504</v>
      </c>
      <c r="V77" s="21">
        <v>3251.6433415992924</v>
      </c>
      <c r="W77" s="21">
        <v>6205.34921147656</v>
      </c>
      <c r="X77" s="21">
        <v>21380.15482300215</v>
      </c>
      <c r="Y77" s="21">
        <v>8852.954509965111</v>
      </c>
      <c r="Z77" s="21">
        <v>14582.18273653927</v>
      </c>
      <c r="AA77" s="21">
        <v>663.0255655948492</v>
      </c>
      <c r="AB77" s="21">
        <v>3065.7199038758654</v>
      </c>
      <c r="AC77" s="21">
        <v>11985.178683827546</v>
      </c>
      <c r="AD77" s="21">
        <v>265.94245061216947</v>
      </c>
      <c r="AE77" s="21">
        <v>343.20573100054713</v>
      </c>
      <c r="AF77" s="21">
        <v>-3230.5519713549943</v>
      </c>
      <c r="AG77" s="21">
        <v>7761.092202536885</v>
      </c>
      <c r="AH77" s="21"/>
    </row>
    <row r="78" spans="1:34" ht="15">
      <c r="A78" s="15">
        <v>1970</v>
      </c>
      <c r="B78" s="52">
        <v>171377.39812338533</v>
      </c>
      <c r="C78" s="21">
        <v>97310.73863707675</v>
      </c>
      <c r="D78" s="21">
        <v>23931.91567330043</v>
      </c>
      <c r="E78" s="21">
        <v>48357.19088743498</v>
      </c>
      <c r="F78" s="21">
        <v>7651.243252344253</v>
      </c>
      <c r="G78" s="21">
        <v>52804.9804101223</v>
      </c>
      <c r="H78" s="21">
        <v>58678.670736893415</v>
      </c>
      <c r="I78" s="21"/>
      <c r="J78" s="21">
        <v>171377.39812338533</v>
      </c>
      <c r="K78" s="21">
        <v>152296.72289703996</v>
      </c>
      <c r="L78" s="21">
        <v>30757.363466354665</v>
      </c>
      <c r="M78" s="21">
        <v>66492.11141989607</v>
      </c>
      <c r="N78" s="21">
        <v>55047.24801078922</v>
      </c>
      <c r="O78" s="21">
        <v>14285.64508014992</v>
      </c>
      <c r="P78" s="21">
        <v>4795.030146195437</v>
      </c>
      <c r="Q78" s="21">
        <v>25462.748337373636</v>
      </c>
      <c r="R78" s="21">
        <v>1805.8018185934436</v>
      </c>
      <c r="S78" s="21">
        <v>3488.8133103875884</v>
      </c>
      <c r="T78" s="21">
        <v>2447.6790320227633</v>
      </c>
      <c r="U78" s="21">
        <v>53489.59025778816</v>
      </c>
      <c r="V78" s="21">
        <v>4043.3835144251893</v>
      </c>
      <c r="W78" s="21">
        <v>6511.458615659967</v>
      </c>
      <c r="X78" s="21">
        <v>23688.76933383397</v>
      </c>
      <c r="Y78" s="21">
        <v>10167.907417409575</v>
      </c>
      <c r="Z78" s="21">
        <v>17079.714767079255</v>
      </c>
      <c r="AA78" s="21">
        <v>693.8703057611367</v>
      </c>
      <c r="AB78" s="21">
        <v>3416.986186705281</v>
      </c>
      <c r="AC78" s="21">
        <v>13486.780481892236</v>
      </c>
      <c r="AD78" s="21">
        <v>368.6181275305831</v>
      </c>
      <c r="AE78" s="21">
        <v>430.2464707271025</v>
      </c>
      <c r="AF78" s="21">
        <v>-3885.792349731936</v>
      </c>
      <c r="AG78" s="21">
        <v>8680.822495927374</v>
      </c>
      <c r="AH78" s="21"/>
    </row>
    <row r="79" spans="1:34" ht="15">
      <c r="A79" s="15">
        <v>1971</v>
      </c>
      <c r="B79" s="52">
        <v>196401.2517519393</v>
      </c>
      <c r="C79" s="21">
        <v>105650.29193161639</v>
      </c>
      <c r="D79" s="21">
        <v>24969.68673621925</v>
      </c>
      <c r="E79" s="21">
        <v>59541.66358583296</v>
      </c>
      <c r="F79" s="21">
        <v>6833.905819368453</v>
      </c>
      <c r="G79" s="21">
        <v>69778.87865573389</v>
      </c>
      <c r="H79" s="21">
        <v>70373.17497683156</v>
      </c>
      <c r="I79" s="21"/>
      <c r="J79" s="21">
        <v>196401.2517519393</v>
      </c>
      <c r="K79" s="21">
        <v>175206.27643905475</v>
      </c>
      <c r="L79" s="21">
        <v>31555.098038704407</v>
      </c>
      <c r="M79" s="21">
        <v>80651.06273363027</v>
      </c>
      <c r="N79" s="21">
        <v>63000.115666720085</v>
      </c>
      <c r="O79" s="21">
        <v>15680.843092525098</v>
      </c>
      <c r="P79" s="21">
        <v>5514.132220359468</v>
      </c>
      <c r="Q79" s="21">
        <v>25834.102531242268</v>
      </c>
      <c r="R79" s="21">
        <v>1948.7063177133718</v>
      </c>
      <c r="S79" s="21">
        <v>3772.289189748765</v>
      </c>
      <c r="T79" s="21">
        <v>2626.2731293852207</v>
      </c>
      <c r="U79" s="21">
        <v>65751.77200042103</v>
      </c>
      <c r="V79" s="21">
        <v>4635.149989968247</v>
      </c>
      <c r="W79" s="21">
        <v>7637.867613855771</v>
      </c>
      <c r="X79" s="21">
        <v>27164.653288446585</v>
      </c>
      <c r="Y79" s="21">
        <v>11637.382067779941</v>
      </c>
      <c r="Z79" s="21">
        <v>19502.654904680334</v>
      </c>
      <c r="AA79" s="21">
        <v>716.7990697043177</v>
      </c>
      <c r="AB79" s="21">
        <v>3978.6263361089063</v>
      </c>
      <c r="AC79" s="21">
        <v>14883.031083080505</v>
      </c>
      <c r="AD79" s="21">
        <v>393.3934845565353</v>
      </c>
      <c r="AE79" s="21">
        <v>404.41852488805614</v>
      </c>
      <c r="AF79" s="21">
        <v>-4723.0646764180665</v>
      </c>
      <c r="AG79" s="21">
        <v>10237.196896777536</v>
      </c>
      <c r="AH79" s="21"/>
    </row>
    <row r="80" spans="1:34" ht="15">
      <c r="A80" s="15">
        <v>1972</v>
      </c>
      <c r="B80" s="52">
        <v>225192.48732752417</v>
      </c>
      <c r="C80" s="21">
        <v>116943.10529359597</v>
      </c>
      <c r="D80" s="21">
        <v>25853.30499997531</v>
      </c>
      <c r="E80" s="21">
        <v>69488.53946054382</v>
      </c>
      <c r="F80" s="21">
        <v>4893.493326680343</v>
      </c>
      <c r="G80" s="21">
        <v>92707.80013142589</v>
      </c>
      <c r="H80" s="21">
        <v>84693.75588469717</v>
      </c>
      <c r="I80" s="21"/>
      <c r="J80" s="21">
        <v>225192.48732752417</v>
      </c>
      <c r="K80" s="21">
        <v>201389.28375196827</v>
      </c>
      <c r="L80" s="21">
        <v>32985.198448349875</v>
      </c>
      <c r="M80" s="21">
        <v>97818.45651817026</v>
      </c>
      <c r="N80" s="21">
        <v>70585.62878544815</v>
      </c>
      <c r="O80" s="21">
        <v>16369.088460105317</v>
      </c>
      <c r="P80" s="21">
        <v>7434.115115450606</v>
      </c>
      <c r="Q80" s="21">
        <v>26936.67549367583</v>
      </c>
      <c r="R80" s="21">
        <v>1925.0811954966039</v>
      </c>
      <c r="S80" s="21">
        <v>4123.441759177443</v>
      </c>
      <c r="T80" s="21">
        <v>2698.173258674356</v>
      </c>
      <c r="U80" s="21">
        <v>80234.1094407228</v>
      </c>
      <c r="V80" s="21">
        <v>5584.400779787942</v>
      </c>
      <c r="W80" s="21">
        <v>9301.77303898516</v>
      </c>
      <c r="X80" s="21">
        <v>29693.173102132423</v>
      </c>
      <c r="Y80" s="21">
        <v>13268.828682518613</v>
      </c>
      <c r="Z80" s="21">
        <v>21992.866379596806</v>
      </c>
      <c r="AA80" s="21">
        <v>944.1527935157983</v>
      </c>
      <c r="AB80" s="21">
        <v>4686.607827684522</v>
      </c>
      <c r="AC80" s="21">
        <v>15388.066331352951</v>
      </c>
      <c r="AD80" s="21">
        <v>506.2195798675682</v>
      </c>
      <c r="AE80" s="21">
        <v>474.8025488847962</v>
      </c>
      <c r="AF80" s="21">
        <v>-5244.284712168825</v>
      </c>
      <c r="AG80" s="21">
        <v>12678.39982761943</v>
      </c>
      <c r="AH80" s="21"/>
    </row>
    <row r="81" spans="1:34" ht="15">
      <c r="A81" s="15">
        <v>1973</v>
      </c>
      <c r="B81" s="52">
        <v>258005.06170811146</v>
      </c>
      <c r="C81" s="21">
        <v>130678.507494033</v>
      </c>
      <c r="D81" s="21">
        <v>27207.28998585428</v>
      </c>
      <c r="E81" s="21">
        <v>77368.02354875076</v>
      </c>
      <c r="F81" s="21">
        <v>11802.520140479017</v>
      </c>
      <c r="G81" s="21">
        <v>115081.97349613125</v>
      </c>
      <c r="H81" s="21">
        <v>104133.2529571369</v>
      </c>
      <c r="I81" s="21"/>
      <c r="J81" s="21">
        <v>258005.06170811146</v>
      </c>
      <c r="K81" s="21">
        <v>232406.58298476675</v>
      </c>
      <c r="L81" s="21">
        <v>35064.27224936309</v>
      </c>
      <c r="M81" s="21">
        <v>119028.3004649719</v>
      </c>
      <c r="N81" s="21">
        <v>78314.01027043178</v>
      </c>
      <c r="O81" s="21">
        <v>17294.00531308559</v>
      </c>
      <c r="P81" s="21">
        <v>8304.473410259134</v>
      </c>
      <c r="Q81" s="21">
        <v>28447.1889652483</v>
      </c>
      <c r="R81" s="21">
        <v>2010.3924975267623</v>
      </c>
      <c r="S81" s="21">
        <v>4606.690786588033</v>
      </c>
      <c r="T81" s="21">
        <v>2639.75675317022</v>
      </c>
      <c r="U81" s="21">
        <v>99084.39614190008</v>
      </c>
      <c r="V81" s="21">
        <v>6450.820042557947</v>
      </c>
      <c r="W81" s="21">
        <v>10853.327527343648</v>
      </c>
      <c r="X81" s="21">
        <v>30177.184529239144</v>
      </c>
      <c r="Y81" s="21">
        <v>15015.77092389466</v>
      </c>
      <c r="Z81" s="21">
        <v>26282.711231708996</v>
      </c>
      <c r="AA81" s="21">
        <v>1346.6692773674908</v>
      </c>
      <c r="AB81" s="21">
        <v>5491.674308221496</v>
      </c>
      <c r="AC81" s="21">
        <v>16271.426301409067</v>
      </c>
      <c r="AD81" s="21">
        <v>552.7338042955414</v>
      </c>
      <c r="AE81" s="21">
        <v>469.84520738098087</v>
      </c>
      <c r="AF81" s="21">
        <v>-7202.309978571789</v>
      </c>
      <c r="AG81" s="21">
        <v>15506.783388830923</v>
      </c>
      <c r="AH81" s="21"/>
    </row>
    <row r="82" spans="1:34" ht="15">
      <c r="A82" s="15">
        <v>1974</v>
      </c>
      <c r="B82" s="52">
        <v>266449.0893699769</v>
      </c>
      <c r="C82" s="21">
        <v>135859.27945769075</v>
      </c>
      <c r="D82" s="21">
        <v>24780.370878485588</v>
      </c>
      <c r="E82" s="21">
        <v>88398.95608707676</v>
      </c>
      <c r="F82" s="21">
        <v>29198.259423617143</v>
      </c>
      <c r="G82" s="21">
        <v>106630.48816342688</v>
      </c>
      <c r="H82" s="21">
        <v>118418.26464032022</v>
      </c>
      <c r="I82" s="21"/>
      <c r="J82" s="21">
        <v>266449.0893699769</v>
      </c>
      <c r="K82" s="21">
        <v>240891.901508085</v>
      </c>
      <c r="L82" s="21">
        <v>34993.95674621152</v>
      </c>
      <c r="M82" s="21">
        <v>120757.28876985887</v>
      </c>
      <c r="N82" s="21">
        <v>85140.6559920146</v>
      </c>
      <c r="O82" s="21">
        <v>16403.92982271982</v>
      </c>
      <c r="P82" s="21">
        <v>9153.25803917207</v>
      </c>
      <c r="Q82" s="21">
        <v>28840.949475500165</v>
      </c>
      <c r="R82" s="21">
        <v>1856.37394928514</v>
      </c>
      <c r="S82" s="21">
        <v>4296.63332142621</v>
      </c>
      <c r="T82" s="21">
        <v>2611.643657900515</v>
      </c>
      <c r="U82" s="21">
        <v>98258.92256774458</v>
      </c>
      <c r="V82" s="21">
        <v>6772.826711707963</v>
      </c>
      <c r="W82" s="21">
        <v>13113.895832505825</v>
      </c>
      <c r="X82" s="21">
        <v>31740.738983887633</v>
      </c>
      <c r="Y82" s="21">
        <v>17127.52426103231</v>
      </c>
      <c r="Z82" s="21">
        <v>28760.181913454857</v>
      </c>
      <c r="AA82" s="21">
        <v>1346.0222092572785</v>
      </c>
      <c r="AB82" s="21">
        <v>6166.188624382522</v>
      </c>
      <c r="AC82" s="21">
        <v>15457.778317605695</v>
      </c>
      <c r="AD82" s="21">
        <v>463.05030614525754</v>
      </c>
      <c r="AE82" s="21">
        <v>483.1011989688682</v>
      </c>
      <c r="AF82" s="21">
        <v>-7951.796306910774</v>
      </c>
      <c r="AG82" s="21">
        <v>17105.054346082845</v>
      </c>
      <c r="AH82" s="21"/>
    </row>
    <row r="83" spans="1:34" ht="15">
      <c r="A83" s="15">
        <v>1975</v>
      </c>
      <c r="B83" s="52">
        <v>271238.754738073</v>
      </c>
      <c r="C83" s="21">
        <v>145979.4830396808</v>
      </c>
      <c r="D83" s="21">
        <v>28373.56294393152</v>
      </c>
      <c r="E83" s="21">
        <v>103864.23831854746</v>
      </c>
      <c r="F83" s="21">
        <v>-2134.0125258250387</v>
      </c>
      <c r="G83" s="21">
        <v>108525.55970741161</v>
      </c>
      <c r="H83" s="21">
        <v>113370.07674567343</v>
      </c>
      <c r="I83" s="21"/>
      <c r="J83" s="21">
        <v>271238.754738073</v>
      </c>
      <c r="K83" s="21">
        <v>245135.44779212173</v>
      </c>
      <c r="L83" s="21">
        <v>34405.23183196193</v>
      </c>
      <c r="M83" s="21">
        <v>122438.04936795341</v>
      </c>
      <c r="N83" s="21">
        <v>88292.16659220637</v>
      </c>
      <c r="O83" s="21">
        <v>17897.227042580216</v>
      </c>
      <c r="P83" s="21">
        <v>8206.079903371048</v>
      </c>
      <c r="Q83" s="21">
        <v>28057.459905035987</v>
      </c>
      <c r="R83" s="21">
        <v>1772.7391869951348</v>
      </c>
      <c r="S83" s="21">
        <v>4575.032739930808</v>
      </c>
      <c r="T83" s="21">
        <v>2628.0582439365703</v>
      </c>
      <c r="U83" s="21">
        <v>97476.82728139576</v>
      </c>
      <c r="V83" s="21">
        <v>7204.69052107087</v>
      </c>
      <c r="W83" s="21">
        <v>15128.473321550204</v>
      </c>
      <c r="X83" s="21">
        <v>31389.444218575838</v>
      </c>
      <c r="Y83" s="21">
        <v>19187.948777652397</v>
      </c>
      <c r="Z83" s="21">
        <v>30031.393900531788</v>
      </c>
      <c r="AA83" s="21">
        <v>1277.4840651842044</v>
      </c>
      <c r="AB83" s="21">
        <v>6405.895630262154</v>
      </c>
      <c r="AC83" s="21">
        <v>16832.12526484757</v>
      </c>
      <c r="AD83" s="21">
        <v>514.1284259731277</v>
      </c>
      <c r="AE83" s="21">
        <v>550.973351759515</v>
      </c>
      <c r="AF83" s="21">
        <v>-8652.477038596777</v>
      </c>
      <c r="AG83" s="21">
        <v>16858.556941967825</v>
      </c>
      <c r="AH83" s="21"/>
    </row>
    <row r="84" spans="1:34" ht="15">
      <c r="A84" s="15">
        <v>1976</v>
      </c>
      <c r="B84" s="52">
        <v>314364.71057652787</v>
      </c>
      <c r="C84" s="21">
        <v>160042.25310317083</v>
      </c>
      <c r="D84" s="21">
        <v>31212.140458289985</v>
      </c>
      <c r="E84" s="21">
        <v>105375.48683327077</v>
      </c>
      <c r="F84" s="21">
        <v>10351.342827269316</v>
      </c>
      <c r="G84" s="21">
        <v>148000.8451809419</v>
      </c>
      <c r="H84" s="21">
        <v>140617.35782641498</v>
      </c>
      <c r="I84" s="21"/>
      <c r="J84" s="21">
        <v>314364.71057652787</v>
      </c>
      <c r="K84" s="21">
        <v>287150.36919010966</v>
      </c>
      <c r="L84" s="21">
        <v>38323.10092786945</v>
      </c>
      <c r="M84" s="21">
        <v>151273.45438914504</v>
      </c>
      <c r="N84" s="21">
        <v>97553.81387309515</v>
      </c>
      <c r="O84" s="21">
        <v>19146.343016326795</v>
      </c>
      <c r="P84" s="21">
        <v>8067.998370091378</v>
      </c>
      <c r="Q84" s="21">
        <v>31420.349474557985</v>
      </c>
      <c r="R84" s="21">
        <v>1978.4258136175856</v>
      </c>
      <c r="S84" s="21">
        <v>4924.325639693874</v>
      </c>
      <c r="T84" s="21">
        <v>3027.0090719558075</v>
      </c>
      <c r="U84" s="21">
        <v>121607.61301711948</v>
      </c>
      <c r="V84" s="21">
        <v>8457.610774292647</v>
      </c>
      <c r="W84" s="21">
        <v>18181.22152577712</v>
      </c>
      <c r="X84" s="21">
        <v>33829.79633714425</v>
      </c>
      <c r="Y84" s="21">
        <v>21437.83532186402</v>
      </c>
      <c r="Z84" s="21">
        <v>33956.86649914297</v>
      </c>
      <c r="AA84" s="21">
        <v>1360.5154519057255</v>
      </c>
      <c r="AB84" s="21">
        <v>6968.800263038166</v>
      </c>
      <c r="AC84" s="21">
        <v>17920.14538228037</v>
      </c>
      <c r="AD84" s="21">
        <v>545.127172556416</v>
      </c>
      <c r="AE84" s="21">
        <v>681.0704614900081</v>
      </c>
      <c r="AF84" s="21">
        <v>-11121.308593581307</v>
      </c>
      <c r="AG84" s="21">
        <v>19189.306963672683</v>
      </c>
      <c r="AH84" s="21"/>
    </row>
    <row r="85" spans="1:34" ht="15">
      <c r="A85" s="15">
        <v>1977</v>
      </c>
      <c r="B85" s="52">
        <v>343862.4622241808</v>
      </c>
      <c r="C85" s="21">
        <v>173219.15328313073</v>
      </c>
      <c r="D85" s="21">
        <v>34763.472567258745</v>
      </c>
      <c r="E85" s="21">
        <v>106659.94723633064</v>
      </c>
      <c r="F85" s="21">
        <v>9816.07351229216</v>
      </c>
      <c r="G85" s="21">
        <v>167426.29403482008</v>
      </c>
      <c r="H85" s="21">
        <v>148022.47840965152</v>
      </c>
      <c r="I85" s="21"/>
      <c r="J85" s="21">
        <v>343862.4622241808</v>
      </c>
      <c r="K85" s="21">
        <v>313483.029799867</v>
      </c>
      <c r="L85" s="21">
        <v>39338.45400535563</v>
      </c>
      <c r="M85" s="21">
        <v>166820.31414205837</v>
      </c>
      <c r="N85" s="21">
        <v>107324.26165245305</v>
      </c>
      <c r="O85" s="21">
        <v>20519.473127574332</v>
      </c>
      <c r="P85" s="21">
        <v>9859.95929673945</v>
      </c>
      <c r="Q85" s="21">
        <v>32538.273014857023</v>
      </c>
      <c r="R85" s="21">
        <v>1614.1007364590655</v>
      </c>
      <c r="S85" s="21">
        <v>5186.0802540395425</v>
      </c>
      <c r="T85" s="21">
        <v>3014.723920947696</v>
      </c>
      <c r="U85" s="21">
        <v>133950.80942235445</v>
      </c>
      <c r="V85" s="21">
        <v>9349.783996721875</v>
      </c>
      <c r="W85" s="21">
        <v>20504.99680203438</v>
      </c>
      <c r="X85" s="21">
        <v>37083.897408226054</v>
      </c>
      <c r="Y85" s="21">
        <v>23632.102782607162</v>
      </c>
      <c r="Z85" s="21">
        <v>37510.31337746932</v>
      </c>
      <c r="AA85" s="21">
        <v>1365.8958756738155</v>
      </c>
      <c r="AB85" s="21">
        <v>7732.052208476681</v>
      </c>
      <c r="AC85" s="21">
        <v>19272.492971936394</v>
      </c>
      <c r="AD85" s="21">
        <v>567.6362848728841</v>
      </c>
      <c r="AE85" s="21">
        <v>679.3438707650546</v>
      </c>
      <c r="AF85" s="21">
        <v>-11866.618059541564</v>
      </c>
      <c r="AG85" s="21">
        <v>21726.577356281014</v>
      </c>
      <c r="AH85" s="21"/>
    </row>
    <row r="86" spans="1:34" ht="15">
      <c r="A86" s="15">
        <v>1978</v>
      </c>
      <c r="B86" s="52">
        <v>400561.1549041762</v>
      </c>
      <c r="C86" s="21">
        <v>192921.44897814744</v>
      </c>
      <c r="D86" s="21">
        <v>37212.150322089576</v>
      </c>
      <c r="E86" s="21">
        <v>122073.1903550186</v>
      </c>
      <c r="F86" s="21">
        <v>11660.411152194101</v>
      </c>
      <c r="G86" s="21">
        <v>205766.95358580034</v>
      </c>
      <c r="H86" s="21">
        <v>169072.99948907376</v>
      </c>
      <c r="I86" s="21"/>
      <c r="J86" s="21">
        <v>400561.1549041762</v>
      </c>
      <c r="K86" s="21">
        <v>367166.69314496295</v>
      </c>
      <c r="L86" s="21">
        <v>38777.51413583726</v>
      </c>
      <c r="M86" s="21">
        <v>206609.07258717282</v>
      </c>
      <c r="N86" s="21">
        <v>121780.10642195286</v>
      </c>
      <c r="O86" s="21">
        <v>21787.363190684824</v>
      </c>
      <c r="P86" s="21">
        <v>11607.09856852838</v>
      </c>
      <c r="Q86" s="21">
        <v>31847.1344726771</v>
      </c>
      <c r="R86" s="21">
        <v>1655.218009700058</v>
      </c>
      <c r="S86" s="21">
        <v>5275.161653460097</v>
      </c>
      <c r="T86" s="21">
        <v>3120.1439921194396</v>
      </c>
      <c r="U86" s="21">
        <v>170003.21934232372</v>
      </c>
      <c r="V86" s="21">
        <v>10827.074096685663</v>
      </c>
      <c r="W86" s="21">
        <v>22658.635156043998</v>
      </c>
      <c r="X86" s="21">
        <v>41082.66366160953</v>
      </c>
      <c r="Y86" s="21">
        <v>26223.955681504925</v>
      </c>
      <c r="Z86" s="21">
        <v>44416.074251234924</v>
      </c>
      <c r="AA86" s="21">
        <v>1521.0698253779183</v>
      </c>
      <c r="AB86" s="21">
        <v>8536.343002225582</v>
      </c>
      <c r="AC86" s="21">
        <v>20532.067311716008</v>
      </c>
      <c r="AD86" s="21">
        <v>563.9042241940072</v>
      </c>
      <c r="AE86" s="21">
        <v>691.3916547748081</v>
      </c>
      <c r="AF86" s="21">
        <v>-15724.818546421633</v>
      </c>
      <c r="AG86" s="21">
        <v>27331.91711495001</v>
      </c>
      <c r="AH86" s="21"/>
    </row>
    <row r="87" spans="1:34" ht="15">
      <c r="A87" s="15">
        <v>1979</v>
      </c>
      <c r="B87" s="52">
        <v>431746.1949479509</v>
      </c>
      <c r="C87" s="21">
        <v>210635.51161484787</v>
      </c>
      <c r="D87" s="21">
        <v>39835.26273665447</v>
      </c>
      <c r="E87" s="21">
        <v>140517.58910872196</v>
      </c>
      <c r="F87" s="21">
        <v>23719.397887798114</v>
      </c>
      <c r="G87" s="21">
        <v>216215.04942990717</v>
      </c>
      <c r="H87" s="21">
        <v>199176.61582997872</v>
      </c>
      <c r="I87" s="21"/>
      <c r="J87" s="21">
        <v>431746.1949479509</v>
      </c>
      <c r="K87" s="21">
        <v>398982.5375349755</v>
      </c>
      <c r="L87" s="21">
        <v>41766.788464591504</v>
      </c>
      <c r="M87" s="21">
        <v>219267.612467868</v>
      </c>
      <c r="N87" s="21">
        <v>137948.136602516</v>
      </c>
      <c r="O87" s="21">
        <v>23620.824072690593</v>
      </c>
      <c r="P87" s="21">
        <v>9142.833340284795</v>
      </c>
      <c r="Q87" s="21">
        <v>34410.12438595883</v>
      </c>
      <c r="R87" s="21">
        <v>1622.7117150516717</v>
      </c>
      <c r="S87" s="21">
        <v>5733.952363581006</v>
      </c>
      <c r="T87" s="21">
        <v>2986.636433641261</v>
      </c>
      <c r="U87" s="21">
        <v>179830.55125933813</v>
      </c>
      <c r="V87" s="21">
        <v>11974.63443351616</v>
      </c>
      <c r="W87" s="21">
        <v>24475.79034137241</v>
      </c>
      <c r="X87" s="21">
        <v>45173.146890827134</v>
      </c>
      <c r="Y87" s="21">
        <v>28660.49097098361</v>
      </c>
      <c r="Z87" s="21">
        <v>53262.67708246827</v>
      </c>
      <c r="AA87" s="21">
        <v>1686.353001031656</v>
      </c>
      <c r="AB87" s="21">
        <v>9165.468657205329</v>
      </c>
      <c r="AC87" s="21">
        <v>22210.09986849742</v>
      </c>
      <c r="AD87" s="21">
        <v>586.9732666087796</v>
      </c>
      <c r="AE87" s="21">
        <v>823.7509375843915</v>
      </c>
      <c r="AF87" s="21">
        <v>-21219.93410486928</v>
      </c>
      <c r="AG87" s="21">
        <v>30362.767445154073</v>
      </c>
      <c r="AH87" s="21"/>
    </row>
    <row r="88" spans="1:34" ht="15">
      <c r="A88" s="15">
        <v>1980</v>
      </c>
      <c r="B88" s="52">
        <v>462759.8934877077</v>
      </c>
      <c r="C88" s="21">
        <v>218784.9946666862</v>
      </c>
      <c r="D88" s="21">
        <v>42306.730817186486</v>
      </c>
      <c r="E88" s="21">
        <v>163296.48632965056</v>
      </c>
      <c r="F88" s="21">
        <v>15933.73113537819</v>
      </c>
      <c r="G88" s="21">
        <v>230449.65462345516</v>
      </c>
      <c r="H88" s="21">
        <v>208011.70408464887</v>
      </c>
      <c r="I88" s="21"/>
      <c r="J88" s="21">
        <v>462759.8934877077</v>
      </c>
      <c r="K88" s="21">
        <v>434244.56484849146</v>
      </c>
      <c r="L88" s="21">
        <v>42062.144937287405</v>
      </c>
      <c r="M88" s="21">
        <v>239489.78307737704</v>
      </c>
      <c r="N88" s="21">
        <v>152692.636833827</v>
      </c>
      <c r="O88" s="21">
        <v>25397.622707050035</v>
      </c>
      <c r="P88" s="21">
        <v>3117.7059321662214</v>
      </c>
      <c r="Q88" s="21">
        <v>34877.7597915064</v>
      </c>
      <c r="R88" s="21">
        <v>1457.4353222229875</v>
      </c>
      <c r="S88" s="21">
        <v>5726.94982355801</v>
      </c>
      <c r="T88" s="21">
        <v>3138.5686066421317</v>
      </c>
      <c r="U88" s="21">
        <v>196570.31330383808</v>
      </c>
      <c r="V88" s="21">
        <v>12988.941640779969</v>
      </c>
      <c r="W88" s="21">
        <v>26791.95952611686</v>
      </c>
      <c r="X88" s="21">
        <v>51028.26719375484</v>
      </c>
      <c r="Y88" s="21">
        <v>30295.07007335648</v>
      </c>
      <c r="Z88" s="21">
        <v>59538.93272016102</v>
      </c>
      <c r="AA88" s="21">
        <v>1944.860546025074</v>
      </c>
      <c r="AB88" s="21">
        <v>9885.506300529596</v>
      </c>
      <c r="AC88" s="21">
        <v>23799.813279247795</v>
      </c>
      <c r="AD88" s="21">
        <v>570.021748154442</v>
      </c>
      <c r="AE88" s="21">
        <v>1027.7876796477944</v>
      </c>
      <c r="AF88" s="21">
        <v>-23339.707136640995</v>
      </c>
      <c r="AG88" s="21">
        <v>26457.41306880722</v>
      </c>
      <c r="AH88" s="21"/>
    </row>
    <row r="89" spans="1:34" ht="15">
      <c r="A89" s="15">
        <v>1981</v>
      </c>
      <c r="B89" s="52">
        <v>490783.9261717367</v>
      </c>
      <c r="C89" s="21">
        <v>226386.60214651815</v>
      </c>
      <c r="D89" s="21">
        <v>43470.27354656292</v>
      </c>
      <c r="E89" s="21">
        <v>169975.7664747684</v>
      </c>
      <c r="F89" s="21">
        <v>10828.568420389609</v>
      </c>
      <c r="G89" s="21">
        <v>249245.73175171108</v>
      </c>
      <c r="H89" s="21">
        <v>209123.01616821354</v>
      </c>
      <c r="I89" s="21"/>
      <c r="J89" s="21">
        <v>490783.9261717367</v>
      </c>
      <c r="K89" s="21">
        <v>468039.975925456</v>
      </c>
      <c r="L89" s="21">
        <v>41699.6470807423</v>
      </c>
      <c r="M89" s="21">
        <v>258218.8393059124</v>
      </c>
      <c r="N89" s="21">
        <v>168121.48953880125</v>
      </c>
      <c r="O89" s="21">
        <v>27444.64445847895</v>
      </c>
      <c r="P89" s="21">
        <v>-4700.694212198247</v>
      </c>
      <c r="Q89" s="21">
        <v>34860.65394502563</v>
      </c>
      <c r="R89" s="21">
        <v>1470.3764164598797</v>
      </c>
      <c r="S89" s="21">
        <v>5368.616719256788</v>
      </c>
      <c r="T89" s="21">
        <v>3209.1568437832693</v>
      </c>
      <c r="U89" s="21">
        <v>214042.1792497976</v>
      </c>
      <c r="V89" s="21">
        <v>13301.69865305735</v>
      </c>
      <c r="W89" s="21">
        <v>27665.8045592742</v>
      </c>
      <c r="X89" s="21">
        <v>55918.62341216345</v>
      </c>
      <c r="Y89" s="21">
        <v>33032.5834010621</v>
      </c>
      <c r="Z89" s="21">
        <v>65675.75703296502</v>
      </c>
      <c r="AA89" s="21">
        <v>2089.7614987554985</v>
      </c>
      <c r="AB89" s="21">
        <v>11404.764193855182</v>
      </c>
      <c r="AC89" s="21">
        <v>25769.979947467808</v>
      </c>
      <c r="AD89" s="21">
        <v>514.602015513313</v>
      </c>
      <c r="AE89" s="21">
        <v>1160.0624954978316</v>
      </c>
      <c r="AF89" s="21">
        <v>-29012.498570249158</v>
      </c>
      <c r="AG89" s="21">
        <v>24311.80435805091</v>
      </c>
      <c r="AH89" s="21"/>
    </row>
    <row r="90" spans="1:34" ht="15">
      <c r="A90" s="15">
        <v>1982</v>
      </c>
      <c r="B90" s="52">
        <v>501587.937761446</v>
      </c>
      <c r="C90" s="21">
        <v>239284.07714381555</v>
      </c>
      <c r="D90" s="21">
        <v>46305.623587516755</v>
      </c>
      <c r="E90" s="21">
        <v>169995.15860988412</v>
      </c>
      <c r="F90" s="21">
        <v>-3800.86574919476</v>
      </c>
      <c r="G90" s="21">
        <v>254768.50443076497</v>
      </c>
      <c r="H90" s="21">
        <v>204964.56026134067</v>
      </c>
      <c r="I90" s="21"/>
      <c r="J90" s="21">
        <v>501587.937761446</v>
      </c>
      <c r="K90" s="21">
        <v>477939.4608586768</v>
      </c>
      <c r="L90" s="21">
        <v>42154.55979955862</v>
      </c>
      <c r="M90" s="21">
        <v>259117.19718445963</v>
      </c>
      <c r="N90" s="21">
        <v>176667.7038746586</v>
      </c>
      <c r="O90" s="21">
        <v>29164.669520650394</v>
      </c>
      <c r="P90" s="21">
        <v>-5516.192617881227</v>
      </c>
      <c r="Q90" s="21">
        <v>35383.32634986635</v>
      </c>
      <c r="R90" s="21">
        <v>1320.925897017023</v>
      </c>
      <c r="S90" s="21">
        <v>5450.307552675251</v>
      </c>
      <c r="T90" s="21">
        <v>3028.7125090178847</v>
      </c>
      <c r="U90" s="21">
        <v>215535.61815422412</v>
      </c>
      <c r="V90" s="21">
        <v>14024.851007043691</v>
      </c>
      <c r="W90" s="21">
        <v>26528.01551417392</v>
      </c>
      <c r="X90" s="21">
        <v>58535.676282688924</v>
      </c>
      <c r="Y90" s="21">
        <v>36263.76522107777</v>
      </c>
      <c r="Z90" s="21">
        <v>67241.60863233905</v>
      </c>
      <c r="AA90" s="21">
        <v>2232.1674545903147</v>
      </c>
      <c r="AB90" s="21">
        <v>12394.486283962562</v>
      </c>
      <c r="AC90" s="21">
        <v>27274.335319989223</v>
      </c>
      <c r="AD90" s="21">
        <v>569.1940067273613</v>
      </c>
      <c r="AE90" s="21">
        <v>1321.1401939338118</v>
      </c>
      <c r="AF90" s="21">
        <v>-28632.41656198458</v>
      </c>
      <c r="AG90" s="21">
        <v>23116.223944103356</v>
      </c>
      <c r="AH90" s="21"/>
    </row>
    <row r="91" spans="1:34" ht="15">
      <c r="A91" s="15">
        <v>1983</v>
      </c>
      <c r="B91" s="52">
        <v>556053.7119053991</v>
      </c>
      <c r="C91" s="21">
        <v>260627.61008104586</v>
      </c>
      <c r="D91" s="21">
        <v>48980.91912514109</v>
      </c>
      <c r="E91" s="21">
        <v>169187.95958157766</v>
      </c>
      <c r="F91" s="21">
        <v>4425.602264180597</v>
      </c>
      <c r="G91" s="21">
        <v>301658.2015256805</v>
      </c>
      <c r="H91" s="21">
        <v>228826.5806722266</v>
      </c>
      <c r="I91" s="21"/>
      <c r="J91" s="21">
        <v>556053.7119053991</v>
      </c>
      <c r="K91" s="21">
        <v>525759.5145140458</v>
      </c>
      <c r="L91" s="21">
        <v>43212.5941987837</v>
      </c>
      <c r="M91" s="21">
        <v>299034.28996861033</v>
      </c>
      <c r="N91" s="21">
        <v>183512.63034665174</v>
      </c>
      <c r="O91" s="21">
        <v>30366.77052251873</v>
      </c>
      <c r="P91" s="21">
        <v>-72.57313116539649</v>
      </c>
      <c r="Q91" s="21">
        <v>36007.370298562964</v>
      </c>
      <c r="R91" s="21">
        <v>1589.7323280501528</v>
      </c>
      <c r="S91" s="21">
        <v>5615.4915721705775</v>
      </c>
      <c r="T91" s="21">
        <v>3008.2585066614433</v>
      </c>
      <c r="U91" s="21">
        <v>254196.6625461398</v>
      </c>
      <c r="V91" s="21">
        <v>16145.022347365575</v>
      </c>
      <c r="W91" s="21">
        <v>25684.346568443496</v>
      </c>
      <c r="X91" s="21">
        <v>61269.19700186127</v>
      </c>
      <c r="Y91" s="21">
        <v>37153.112416567245</v>
      </c>
      <c r="Z91" s="21">
        <v>69222.56817376823</v>
      </c>
      <c r="AA91" s="21">
        <v>2399.468414243042</v>
      </c>
      <c r="AB91" s="21">
        <v>13468.28434021194</v>
      </c>
      <c r="AC91" s="21">
        <v>28279.812295204574</v>
      </c>
      <c r="AD91" s="21">
        <v>600.1240771775612</v>
      </c>
      <c r="AE91" s="21">
        <v>1486.834150136598</v>
      </c>
      <c r="AF91" s="21">
        <v>-26781.31652330932</v>
      </c>
      <c r="AG91" s="21">
        <v>26708.743392143922</v>
      </c>
      <c r="AH91" s="21"/>
    </row>
    <row r="92" spans="1:34" ht="15">
      <c r="A92" s="15">
        <v>1984</v>
      </c>
      <c r="B92" s="52">
        <v>616177.8279250916</v>
      </c>
      <c r="C92" s="21">
        <v>286826.6487353999</v>
      </c>
      <c r="D92" s="21">
        <v>52693.635643452246</v>
      </c>
      <c r="E92" s="21">
        <v>174004.49404292958</v>
      </c>
      <c r="F92" s="21">
        <v>7155.061367246768</v>
      </c>
      <c r="G92" s="21">
        <v>355986.06959706923</v>
      </c>
      <c r="H92" s="21">
        <v>260488.0814610059</v>
      </c>
      <c r="I92" s="21"/>
      <c r="J92" s="21">
        <v>616177.8279250916</v>
      </c>
      <c r="K92" s="21">
        <v>586715.7075457113</v>
      </c>
      <c r="L92" s="21">
        <v>44596.96632514563</v>
      </c>
      <c r="M92" s="21">
        <v>338836.7216038103</v>
      </c>
      <c r="N92" s="21">
        <v>203282.01961675542</v>
      </c>
      <c r="O92" s="21">
        <v>32462.8604585816</v>
      </c>
      <c r="P92" s="21">
        <v>-3000.7400792013455</v>
      </c>
      <c r="Q92" s="21">
        <v>37259.75021772976</v>
      </c>
      <c r="R92" s="21">
        <v>1390.782497142615</v>
      </c>
      <c r="S92" s="21">
        <v>5946.433610273261</v>
      </c>
      <c r="T92" s="21">
        <v>2926.3316848739623</v>
      </c>
      <c r="U92" s="21">
        <v>291464.314623681</v>
      </c>
      <c r="V92" s="21">
        <v>18258.424511737318</v>
      </c>
      <c r="W92" s="21">
        <v>26187.650783518067</v>
      </c>
      <c r="X92" s="21">
        <v>68219.42557214737</v>
      </c>
      <c r="Y92" s="21">
        <v>39948.65897869541</v>
      </c>
      <c r="Z92" s="21">
        <v>77730.95339349026</v>
      </c>
      <c r="AA92" s="21">
        <v>2569.5810111840847</v>
      </c>
      <c r="AB92" s="21">
        <v>14813.40066123833</v>
      </c>
      <c r="AC92" s="21">
        <v>30124.890204086718</v>
      </c>
      <c r="AD92" s="21">
        <v>653.5097660807457</v>
      </c>
      <c r="AE92" s="21">
        <v>1684.4604884141356</v>
      </c>
      <c r="AF92" s="21">
        <v>-32116.350316869077</v>
      </c>
      <c r="AG92" s="21">
        <v>29115.610237667734</v>
      </c>
      <c r="AH92" s="21"/>
    </row>
    <row r="93" spans="1:34" ht="15">
      <c r="A93" s="15">
        <v>1985</v>
      </c>
      <c r="B93" s="52">
        <v>635483.2749835668</v>
      </c>
      <c r="C93" s="21">
        <v>304893.0991524227</v>
      </c>
      <c r="D93" s="21">
        <v>55914.793272009054</v>
      </c>
      <c r="E93" s="21">
        <v>159640.81756421772</v>
      </c>
      <c r="F93" s="21">
        <v>1336.762169647125</v>
      </c>
      <c r="G93" s="21">
        <v>364125.47635225335</v>
      </c>
      <c r="H93" s="21">
        <v>250427.67352698298</v>
      </c>
      <c r="I93" s="21"/>
      <c r="J93" s="21">
        <v>635483.2749835668</v>
      </c>
      <c r="K93" s="21">
        <v>608645.0162130605</v>
      </c>
      <c r="L93" s="21">
        <v>46659.89199228361</v>
      </c>
      <c r="M93" s="21">
        <v>343035.3046229209</v>
      </c>
      <c r="N93" s="21">
        <v>218949.81959785588</v>
      </c>
      <c r="O93" s="21">
        <v>34506.961604866076</v>
      </c>
      <c r="P93" s="21">
        <v>-7668.702834359629</v>
      </c>
      <c r="Q93" s="21">
        <v>39067.464850430406</v>
      </c>
      <c r="R93" s="21">
        <v>1284.2903146335732</v>
      </c>
      <c r="S93" s="21">
        <v>6308.13682721963</v>
      </c>
      <c r="T93" s="21">
        <v>2893.5350873089205</v>
      </c>
      <c r="U93" s="21">
        <v>292670.05589740153</v>
      </c>
      <c r="V93" s="21">
        <v>20641.799858156966</v>
      </c>
      <c r="W93" s="21">
        <v>26829.913780053506</v>
      </c>
      <c r="X93" s="21">
        <v>73809.82269255756</v>
      </c>
      <c r="Y93" s="21">
        <v>41976.6967101587</v>
      </c>
      <c r="Z93" s="21">
        <v>84079.02430809679</v>
      </c>
      <c r="AA93" s="21">
        <v>2644.8461704576944</v>
      </c>
      <c r="AB93" s="21">
        <v>16439.429716585157</v>
      </c>
      <c r="AC93" s="21">
        <v>31881.412650826784</v>
      </c>
      <c r="AD93" s="21">
        <v>742.7399313353321</v>
      </c>
      <c r="AE93" s="21">
        <v>1882.809022703959</v>
      </c>
      <c r="AF93" s="21">
        <v>-34378.45259941904</v>
      </c>
      <c r="AG93" s="21">
        <v>26709.749765059412</v>
      </c>
      <c r="AH93" s="21"/>
    </row>
    <row r="94" spans="1:34" ht="15">
      <c r="A94" s="15">
        <v>1986</v>
      </c>
      <c r="B94" s="52">
        <v>727528.5377113374</v>
      </c>
      <c r="C94" s="21">
        <v>329893.4937789787</v>
      </c>
      <c r="D94" s="21">
        <v>58275.76556655829</v>
      </c>
      <c r="E94" s="21">
        <v>178401.04232577488</v>
      </c>
      <c r="F94" s="21">
        <v>-5865.811891506362</v>
      </c>
      <c r="G94" s="21">
        <v>468068.9795124809</v>
      </c>
      <c r="H94" s="21">
        <v>301244.93158094893</v>
      </c>
      <c r="I94" s="21"/>
      <c r="J94" s="21">
        <v>727528.5377113374</v>
      </c>
      <c r="K94" s="21">
        <v>683766.325262853</v>
      </c>
      <c r="L94" s="21">
        <v>47266.959033947525</v>
      </c>
      <c r="M94" s="21">
        <v>396463.3497495603</v>
      </c>
      <c r="N94" s="21">
        <v>240036.01647934515</v>
      </c>
      <c r="O94" s="21">
        <v>35929.44081761076</v>
      </c>
      <c r="P94" s="21">
        <v>7832.771630873721</v>
      </c>
      <c r="Q94" s="21">
        <v>38987.76737723542</v>
      </c>
      <c r="R94" s="21">
        <v>1552.731633490575</v>
      </c>
      <c r="S94" s="21">
        <v>6726.460023221529</v>
      </c>
      <c r="T94" s="21">
        <v>2877.6422140531677</v>
      </c>
      <c r="U94" s="21">
        <v>343821.81449667155</v>
      </c>
      <c r="V94" s="21">
        <v>21585.335746430093</v>
      </c>
      <c r="W94" s="21">
        <v>28178.55729240554</v>
      </c>
      <c r="X94" s="21">
        <v>84114.65762473966</v>
      </c>
      <c r="Y94" s="21">
        <v>44422.36254878252</v>
      </c>
      <c r="Z94" s="21">
        <v>90850.7761068075</v>
      </c>
      <c r="AA94" s="21">
        <v>2726.471498572132</v>
      </c>
      <c r="AB94" s="21">
        <v>17921.74870044336</v>
      </c>
      <c r="AC94" s="21">
        <v>32799.52666880449</v>
      </c>
      <c r="AD94" s="21">
        <v>1071.603022076531</v>
      </c>
      <c r="AE94" s="21">
        <v>2058.3111267297454</v>
      </c>
      <c r="AF94" s="21">
        <v>-35336.39661042709</v>
      </c>
      <c r="AG94" s="21">
        <v>31126.988787152462</v>
      </c>
      <c r="AH94" s="21">
        <v>12042.179454148347</v>
      </c>
    </row>
    <row r="95" spans="1:34" ht="15">
      <c r="A95" s="15">
        <v>1987</v>
      </c>
      <c r="B95" s="52">
        <v>835892.4101989107</v>
      </c>
      <c r="C95" s="21">
        <v>368504.45119433175</v>
      </c>
      <c r="D95" s="21">
        <v>63132.19357475278</v>
      </c>
      <c r="E95" s="21">
        <v>215254.70373740265</v>
      </c>
      <c r="F95" s="21">
        <v>15772.787998728661</v>
      </c>
      <c r="G95" s="21">
        <v>555303.0570887784</v>
      </c>
      <c r="H95" s="21">
        <v>382074.7833950834</v>
      </c>
      <c r="I95" s="21"/>
      <c r="J95" s="21">
        <v>835892.4101989107</v>
      </c>
      <c r="K95" s="21">
        <v>782459.0762881361</v>
      </c>
      <c r="L95" s="21">
        <v>52510.45103951414</v>
      </c>
      <c r="M95" s="21">
        <v>456353.72435322753</v>
      </c>
      <c r="N95" s="21">
        <v>273594.90089539444</v>
      </c>
      <c r="O95" s="21">
        <v>37955.272846172586</v>
      </c>
      <c r="P95" s="21">
        <v>15478.061064602132</v>
      </c>
      <c r="Q95" s="21">
        <v>43290.93922803304</v>
      </c>
      <c r="R95" s="21">
        <v>1507.2564467331445</v>
      </c>
      <c r="S95" s="21">
        <v>7712.255364747944</v>
      </c>
      <c r="T95" s="21">
        <v>2893.0625407995517</v>
      </c>
      <c r="U95" s="21">
        <v>398668.42965077964</v>
      </c>
      <c r="V95" s="21">
        <v>23858.961318307604</v>
      </c>
      <c r="W95" s="21">
        <v>30933.270843340786</v>
      </c>
      <c r="X95" s="21">
        <v>93777.52676316843</v>
      </c>
      <c r="Y95" s="21">
        <v>49365.347753588896</v>
      </c>
      <c r="Z95" s="21">
        <v>106805.31259488988</v>
      </c>
      <c r="AA95" s="21">
        <v>2843.4493126644406</v>
      </c>
      <c r="AB95" s="21">
        <v>20803.264471082766</v>
      </c>
      <c r="AC95" s="21">
        <v>34715.551288173374</v>
      </c>
      <c r="AD95" s="21">
        <v>1068.7489032687445</v>
      </c>
      <c r="AE95" s="21">
        <v>2170.972654730463</v>
      </c>
      <c r="AF95" s="21">
        <v>-38170.67229519848</v>
      </c>
      <c r="AG95" s="21">
        <v>35562.828101529085</v>
      </c>
      <c r="AH95" s="21">
        <v>18085.905258271523</v>
      </c>
    </row>
    <row r="96" spans="1:34" ht="15">
      <c r="A96" s="15">
        <v>1988</v>
      </c>
      <c r="B96" s="52">
        <v>896186.3814235693</v>
      </c>
      <c r="C96" s="21">
        <v>418615.80387648346</v>
      </c>
      <c r="D96" s="21">
        <v>68659.62226735015</v>
      </c>
      <c r="E96" s="21">
        <v>248217.4422007441</v>
      </c>
      <c r="F96" s="21">
        <v>35326.68006567769</v>
      </c>
      <c r="G96" s="21">
        <v>583117.5923367447</v>
      </c>
      <c r="H96" s="21">
        <v>457750.75932343054</v>
      </c>
      <c r="I96" s="21"/>
      <c r="J96" s="21">
        <v>896186.3814235693</v>
      </c>
      <c r="K96" s="21">
        <v>843729.8288425824</v>
      </c>
      <c r="L96" s="21">
        <v>53794.01373311265</v>
      </c>
      <c r="M96" s="21">
        <v>479813.49114748376</v>
      </c>
      <c r="N96" s="21">
        <v>310122.32396198605</v>
      </c>
      <c r="O96" s="21">
        <v>40891.46231974637</v>
      </c>
      <c r="P96" s="21">
        <v>11565.090261240604</v>
      </c>
      <c r="Q96" s="21">
        <v>44746.442259445226</v>
      </c>
      <c r="R96" s="21">
        <v>932.7437079987408</v>
      </c>
      <c r="S96" s="21">
        <v>8114.827765668676</v>
      </c>
      <c r="T96" s="21">
        <v>2896.166674912515</v>
      </c>
      <c r="U96" s="21">
        <v>416263.8153598612</v>
      </c>
      <c r="V96" s="21">
        <v>26210.778197339816</v>
      </c>
      <c r="W96" s="21">
        <v>34442.730915370244</v>
      </c>
      <c r="X96" s="21">
        <v>103057.49509040815</v>
      </c>
      <c r="Y96" s="21">
        <v>53013.091703340615</v>
      </c>
      <c r="Z96" s="21">
        <v>128027.1866162395</v>
      </c>
      <c r="AA96" s="21">
        <v>2914.705486907766</v>
      </c>
      <c r="AB96" s="21">
        <v>23109.84506509006</v>
      </c>
      <c r="AC96" s="21">
        <v>37560.34044319458</v>
      </c>
      <c r="AD96" s="21">
        <v>1115.7699880986556</v>
      </c>
      <c r="AE96" s="21">
        <v>2215.3518884531345</v>
      </c>
      <c r="AF96" s="21">
        <v>-48146.09255220623</v>
      </c>
      <c r="AG96" s="21">
        <v>38894.57027973844</v>
      </c>
      <c r="AH96" s="21">
        <v>20816.612533708394</v>
      </c>
    </row>
    <row r="97" spans="1:34" ht="15">
      <c r="A97" s="15">
        <v>1989</v>
      </c>
      <c r="B97" s="52">
        <v>965750.5971539353</v>
      </c>
      <c r="C97" s="21">
        <v>476533.1357089041</v>
      </c>
      <c r="D97" s="21">
        <v>75801.53373139325</v>
      </c>
      <c r="E97" s="21">
        <v>290557.00477102294</v>
      </c>
      <c r="F97" s="21">
        <v>18833.059449586533</v>
      </c>
      <c r="G97" s="21">
        <v>613876.1534902402</v>
      </c>
      <c r="H97" s="21">
        <v>509850.28999721154</v>
      </c>
      <c r="I97" s="21"/>
      <c r="J97" s="21">
        <v>965750.5971539353</v>
      </c>
      <c r="K97" s="21">
        <v>912484.256074218</v>
      </c>
      <c r="L97" s="21">
        <v>52603.33178173982</v>
      </c>
      <c r="M97" s="21">
        <v>501588.68018149806</v>
      </c>
      <c r="N97" s="21">
        <v>358292.24411098</v>
      </c>
      <c r="O97" s="21">
        <v>43927.0127498768</v>
      </c>
      <c r="P97" s="21">
        <v>9339.328329840519</v>
      </c>
      <c r="Q97" s="21">
        <v>44221.8666606618</v>
      </c>
      <c r="R97" s="21">
        <v>645.87244272019</v>
      </c>
      <c r="S97" s="21">
        <v>7735.59267835783</v>
      </c>
      <c r="T97" s="21">
        <v>2911.7087985846442</v>
      </c>
      <c r="U97" s="21">
        <v>432859.0393750433</v>
      </c>
      <c r="V97" s="21">
        <v>27962.54737153319</v>
      </c>
      <c r="W97" s="21">
        <v>37855.38463633692</v>
      </c>
      <c r="X97" s="21">
        <v>111957.94356153351</v>
      </c>
      <c r="Y97" s="21">
        <v>57834.07926947337</v>
      </c>
      <c r="Z97" s="21">
        <v>159274.8716467054</v>
      </c>
      <c r="AA97" s="21">
        <v>3505.4018845402625</v>
      </c>
      <c r="AB97" s="21">
        <v>25719.94774872748</v>
      </c>
      <c r="AC97" s="21">
        <v>40078.25061603179</v>
      </c>
      <c r="AD97" s="21">
        <v>1418.538303467165</v>
      </c>
      <c r="AE97" s="21">
        <v>2430.2238303778436</v>
      </c>
      <c r="AF97" s="21">
        <v>-59077.144873056524</v>
      </c>
      <c r="AG97" s="21">
        <v>43194.41223132308</v>
      </c>
      <c r="AH97" s="21">
        <v>25222.060971573967</v>
      </c>
    </row>
    <row r="98" spans="1:34" ht="15">
      <c r="A98" s="15">
        <v>1990</v>
      </c>
      <c r="B98" s="52">
        <v>1005134.1532736011</v>
      </c>
      <c r="C98" s="21">
        <v>516545.4237699936</v>
      </c>
      <c r="D98" s="21">
        <v>85413.68313877528</v>
      </c>
      <c r="E98" s="21">
        <v>314543.2369426574</v>
      </c>
      <c r="F98" s="21">
        <v>10398.737057892367</v>
      </c>
      <c r="G98" s="21">
        <v>619582.83674669</v>
      </c>
      <c r="H98" s="21">
        <v>541349.7643824077</v>
      </c>
      <c r="I98" s="21"/>
      <c r="J98" s="21">
        <v>1005134.1532736011</v>
      </c>
      <c r="K98" s="21">
        <v>954128.0972656879</v>
      </c>
      <c r="L98" s="21">
        <v>53774.356215201005</v>
      </c>
      <c r="M98" s="21">
        <v>510717.75755281356</v>
      </c>
      <c r="N98" s="21">
        <v>389635.98349767335</v>
      </c>
      <c r="O98" s="21">
        <v>48058.74197520088</v>
      </c>
      <c r="P98" s="21">
        <v>2947.3140327123174</v>
      </c>
      <c r="Q98" s="21">
        <v>45032.11298595843</v>
      </c>
      <c r="R98" s="21">
        <v>527.0085718752644</v>
      </c>
      <c r="S98" s="21">
        <v>8215.234657367306</v>
      </c>
      <c r="T98" s="21">
        <v>2802.2233336491713</v>
      </c>
      <c r="U98" s="21">
        <v>436365.3180709015</v>
      </c>
      <c r="V98" s="21">
        <v>30091.831534401244</v>
      </c>
      <c r="W98" s="21">
        <v>41458.38461386171</v>
      </c>
      <c r="X98" s="21">
        <v>124715.94393339801</v>
      </c>
      <c r="Y98" s="21">
        <v>61480.19716937916</v>
      </c>
      <c r="Z98" s="21">
        <v>171123.37165445898</v>
      </c>
      <c r="AA98" s="21">
        <v>3919.6346456007786</v>
      </c>
      <c r="AB98" s="21">
        <v>28396.836094836388</v>
      </c>
      <c r="AC98" s="21">
        <v>44102.806472144366</v>
      </c>
      <c r="AD98" s="21">
        <v>1406.174829215941</v>
      </c>
      <c r="AE98" s="21">
        <v>2549.760673840568</v>
      </c>
      <c r="AF98" s="21">
        <v>-66881.90916875313</v>
      </c>
      <c r="AG98" s="21">
        <v>40813.29211403863</v>
      </c>
      <c r="AH98" s="21">
        <v>29015.931087426823</v>
      </c>
    </row>
    <row r="99" spans="1:34" ht="15">
      <c r="A99" s="15">
        <v>1991</v>
      </c>
      <c r="B99" s="52">
        <v>1073318.7179562273</v>
      </c>
      <c r="C99" s="21">
        <v>552744.3535945141</v>
      </c>
      <c r="D99" s="21">
        <v>91124.17649298925</v>
      </c>
      <c r="E99" s="21">
        <v>335480.44840647775</v>
      </c>
      <c r="F99" s="21">
        <v>18394.382266578858</v>
      </c>
      <c r="G99" s="21">
        <v>694270.4170848632</v>
      </c>
      <c r="H99" s="21">
        <v>618695.059889196</v>
      </c>
      <c r="I99" s="21"/>
      <c r="J99" s="21">
        <v>1073318.7179562273</v>
      </c>
      <c r="K99" s="21">
        <v>1018049.1705149912</v>
      </c>
      <c r="L99" s="21">
        <v>55499.13901986613</v>
      </c>
      <c r="M99" s="21">
        <v>542285.2591843432</v>
      </c>
      <c r="N99" s="21">
        <v>420264.77231078193</v>
      </c>
      <c r="O99" s="21">
        <v>52780.27026482189</v>
      </c>
      <c r="P99" s="21">
        <v>2489.2771764141767</v>
      </c>
      <c r="Q99" s="21">
        <v>47256.42308541195</v>
      </c>
      <c r="R99" s="21">
        <v>501.12325695389507</v>
      </c>
      <c r="S99" s="21">
        <v>7741.5926775002845</v>
      </c>
      <c r="T99" s="21">
        <v>2951.127800984305</v>
      </c>
      <c r="U99" s="21">
        <v>461643.3211727073</v>
      </c>
      <c r="V99" s="21">
        <v>33246.95953871937</v>
      </c>
      <c r="W99" s="21">
        <v>44443.85067193214</v>
      </c>
      <c r="X99" s="21">
        <v>140452.94071323</v>
      </c>
      <c r="Y99" s="21">
        <v>66476.71966321263</v>
      </c>
      <c r="Z99" s="21">
        <v>176180.06551723758</v>
      </c>
      <c r="AA99" s="21">
        <v>4371.870266188751</v>
      </c>
      <c r="AB99" s="21">
        <v>32783.17615091298</v>
      </c>
      <c r="AC99" s="21">
        <v>48497.41938613786</v>
      </c>
      <c r="AD99" s="21">
        <v>1441.326198401135</v>
      </c>
      <c r="AE99" s="21">
        <v>2841.5246802828933</v>
      </c>
      <c r="AF99" s="21">
        <v>-73844.04251900538</v>
      </c>
      <c r="AG99" s="21">
        <v>41846.21482524888</v>
      </c>
      <c r="AH99" s="21">
        <v>34487.10487017068</v>
      </c>
    </row>
    <row r="100" spans="1:34" ht="15">
      <c r="A100" s="15">
        <v>1992</v>
      </c>
      <c r="B100" s="52">
        <v>1162281.80837553</v>
      </c>
      <c r="C100" s="21">
        <v>601749.780272052</v>
      </c>
      <c r="D100" s="21">
        <v>93740.6137817119</v>
      </c>
      <c r="E100" s="21">
        <v>397735.4674930895</v>
      </c>
      <c r="F100" s="21">
        <v>25379.42213825111</v>
      </c>
      <c r="G100" s="21">
        <v>740109.5616941991</v>
      </c>
      <c r="H100" s="21">
        <v>696433.0370037737</v>
      </c>
      <c r="I100" s="21"/>
      <c r="J100" s="21">
        <v>1162281.80837553</v>
      </c>
      <c r="K100" s="21">
        <v>1097558.3775742643</v>
      </c>
      <c r="L100" s="21">
        <v>54468.32829373681</v>
      </c>
      <c r="M100" s="21">
        <v>575505.5886123487</v>
      </c>
      <c r="N100" s="21">
        <v>467584.46066817874</v>
      </c>
      <c r="O100" s="21">
        <v>54296.26990042343</v>
      </c>
      <c r="P100" s="21">
        <v>10427.160900842217</v>
      </c>
      <c r="Q100" s="21">
        <v>46815.2046730108</v>
      </c>
      <c r="R100" s="21">
        <v>318.33774014371164</v>
      </c>
      <c r="S100" s="21">
        <v>7334.7858805823025</v>
      </c>
      <c r="T100" s="21">
        <v>3453.205526701836</v>
      </c>
      <c r="U100" s="21">
        <v>484514.35985650815</v>
      </c>
      <c r="V100" s="21">
        <v>35105.06893339793</v>
      </c>
      <c r="W100" s="21">
        <v>52432.95429574074</v>
      </c>
      <c r="X100" s="21">
        <v>159108.7478369507</v>
      </c>
      <c r="Y100" s="21">
        <v>70574.92066403071</v>
      </c>
      <c r="Z100" s="21">
        <v>196904.28616712795</v>
      </c>
      <c r="AA100" s="21">
        <v>5077.468293590921</v>
      </c>
      <c r="AB100" s="21">
        <v>35919.037706478455</v>
      </c>
      <c r="AC100" s="21">
        <v>50436.997604505625</v>
      </c>
      <c r="AD100" s="21">
        <v>1549.7378426614525</v>
      </c>
      <c r="AE100" s="21">
        <v>2309.534453256348</v>
      </c>
      <c r="AF100" s="21">
        <v>-84756.35265857173</v>
      </c>
      <c r="AG100" s="21">
        <v>51672.338836840536</v>
      </c>
      <c r="AH100" s="21">
        <v>43511.17472257341</v>
      </c>
    </row>
    <row r="101" spans="1:34" ht="15">
      <c r="A101" s="15">
        <v>1993</v>
      </c>
      <c r="B101" s="52">
        <v>1241438.1659601154</v>
      </c>
      <c r="C101" s="21">
        <v>652735.9547537857</v>
      </c>
      <c r="D101" s="21">
        <v>94320.68322485808</v>
      </c>
      <c r="E101" s="21">
        <v>431370.7204898708</v>
      </c>
      <c r="F101" s="21">
        <v>21114.15052310067</v>
      </c>
      <c r="G101" s="21">
        <v>796009.9534882654</v>
      </c>
      <c r="H101" s="21">
        <v>754113.2965197656</v>
      </c>
      <c r="I101" s="21"/>
      <c r="J101" s="21">
        <v>1241438.1659601154</v>
      </c>
      <c r="K101" s="21">
        <v>1171759.5366331544</v>
      </c>
      <c r="L101" s="21">
        <v>57016.905709532846</v>
      </c>
      <c r="M101" s="21">
        <v>607917.5268419811</v>
      </c>
      <c r="N101" s="21">
        <v>506825.10408164037</v>
      </c>
      <c r="O101" s="21">
        <v>56936.37090492976</v>
      </c>
      <c r="P101" s="21">
        <v>12742.258422031178</v>
      </c>
      <c r="Q101" s="21">
        <v>49518.3039321154</v>
      </c>
      <c r="R101" s="21">
        <v>352.77924176992593</v>
      </c>
      <c r="S101" s="21">
        <v>7145.822535647519</v>
      </c>
      <c r="T101" s="21">
        <v>4029.4605752318366</v>
      </c>
      <c r="U101" s="21">
        <v>506066.0045843756</v>
      </c>
      <c r="V101" s="21">
        <v>37555.198100631766</v>
      </c>
      <c r="W101" s="21">
        <v>60266.863581741825</v>
      </c>
      <c r="X101" s="21">
        <v>173241.66917331406</v>
      </c>
      <c r="Y101" s="21">
        <v>75385.56023816693</v>
      </c>
      <c r="Z101" s="21">
        <v>213419.45380544392</v>
      </c>
      <c r="AA101" s="21">
        <v>5791.472758700358</v>
      </c>
      <c r="AB101" s="21">
        <v>38986.948106015145</v>
      </c>
      <c r="AC101" s="21">
        <v>52695.50187994239</v>
      </c>
      <c r="AD101" s="21">
        <v>1612.4973772382032</v>
      </c>
      <c r="AE101" s="21">
        <v>2628.371647749171</v>
      </c>
      <c r="AF101" s="21">
        <v>-92242.3034691142</v>
      </c>
      <c r="AG101" s="21">
        <v>55325.3520567783</v>
      </c>
      <c r="AH101" s="21">
        <v>49659.20983436708</v>
      </c>
    </row>
    <row r="102" spans="1:34" ht="15">
      <c r="A102" s="15">
        <v>1994</v>
      </c>
      <c r="B102" s="52">
        <v>1340736.915165707</v>
      </c>
      <c r="C102" s="21">
        <v>709313.8196720235</v>
      </c>
      <c r="D102" s="21">
        <v>92735.33252268996</v>
      </c>
      <c r="E102" s="21">
        <v>463009.7394145453</v>
      </c>
      <c r="F102" s="21">
        <v>17790.396161788296</v>
      </c>
      <c r="G102" s="21">
        <v>837089.5100059013</v>
      </c>
      <c r="H102" s="21">
        <v>779201.8826112413</v>
      </c>
      <c r="I102" s="21"/>
      <c r="J102" s="21">
        <v>1340736.915165707</v>
      </c>
      <c r="K102" s="21">
        <v>1274944.9053941239</v>
      </c>
      <c r="L102" s="21">
        <v>59950.65185214667</v>
      </c>
      <c r="M102" s="21">
        <v>654827.4652430466</v>
      </c>
      <c r="N102" s="21">
        <v>560166.7882989306</v>
      </c>
      <c r="O102" s="21">
        <v>60015.196034516885</v>
      </c>
      <c r="P102" s="21">
        <v>5776.813737066354</v>
      </c>
      <c r="Q102" s="21">
        <v>51989.13238823395</v>
      </c>
      <c r="R102" s="21">
        <v>279.2670105510637</v>
      </c>
      <c r="S102" s="21">
        <v>7682.252453361663</v>
      </c>
      <c r="T102" s="21">
        <v>3966.10324652779</v>
      </c>
      <c r="U102" s="21">
        <v>545433.7458673496</v>
      </c>
      <c r="V102" s="21">
        <v>40095.86028594893</v>
      </c>
      <c r="W102" s="21">
        <v>65331.755843220395</v>
      </c>
      <c r="X102" s="21">
        <v>185858.52906567816</v>
      </c>
      <c r="Y102" s="21">
        <v>80045.91562403186</v>
      </c>
      <c r="Z102" s="21">
        <v>245577.0243623951</v>
      </c>
      <c r="AA102" s="21">
        <v>6655.837733931044</v>
      </c>
      <c r="AB102" s="21">
        <v>42029.48151289443</v>
      </c>
      <c r="AC102" s="21">
        <v>54399.288579884276</v>
      </c>
      <c r="AD102" s="21">
        <v>2586.8958181198286</v>
      </c>
      <c r="AE102" s="21">
        <v>3029.011636512782</v>
      </c>
      <c r="AF102" s="21">
        <v>-104608.1139146039</v>
      </c>
      <c r="AG102" s="21">
        <v>57018.505622772034</v>
      </c>
      <c r="AH102" s="21">
        <v>53366.422028898225</v>
      </c>
    </row>
    <row r="103" spans="1:34" ht="15">
      <c r="A103" s="15">
        <v>1995</v>
      </c>
      <c r="B103" s="52">
        <v>1438154.2345298887</v>
      </c>
      <c r="C103" s="21">
        <v>747709.0875796168</v>
      </c>
      <c r="D103" s="21">
        <v>95292.07572232054</v>
      </c>
      <c r="E103" s="21">
        <v>502106.02924355294</v>
      </c>
      <c r="F103" s="21">
        <v>8382.43956645085</v>
      </c>
      <c r="G103" s="21">
        <v>936843.1247434034</v>
      </c>
      <c r="H103" s="21">
        <v>852178.5223254559</v>
      </c>
      <c r="I103" s="21"/>
      <c r="J103" s="21">
        <v>1438154.2345298887</v>
      </c>
      <c r="K103" s="21">
        <v>1380590.6722547722</v>
      </c>
      <c r="L103" s="21">
        <v>59167.1854708801</v>
      </c>
      <c r="M103" s="21">
        <v>716659.8329785997</v>
      </c>
      <c r="N103" s="21">
        <v>604763.6538052922</v>
      </c>
      <c r="O103" s="21">
        <v>63875.23183372971</v>
      </c>
      <c r="P103" s="21">
        <v>-6311.669558613145</v>
      </c>
      <c r="Q103" s="21">
        <v>52108.38157231564</v>
      </c>
      <c r="R103" s="21">
        <v>344.4553840769176</v>
      </c>
      <c r="S103" s="21">
        <v>6714.3485144875385</v>
      </c>
      <c r="T103" s="21">
        <v>3860.0723717816613</v>
      </c>
      <c r="U103" s="21">
        <v>603307.6901359092</v>
      </c>
      <c r="V103" s="21">
        <v>42897.16470552771</v>
      </c>
      <c r="W103" s="21">
        <v>66594.90576538097</v>
      </c>
      <c r="X103" s="21">
        <v>198465.48956048972</v>
      </c>
      <c r="Y103" s="21">
        <v>86138.0756297294</v>
      </c>
      <c r="Z103" s="21">
        <v>266042.9401174641</v>
      </c>
      <c r="AA103" s="21">
        <v>7396.096847150833</v>
      </c>
      <c r="AB103" s="21">
        <v>46721.0516504581</v>
      </c>
      <c r="AC103" s="21">
        <v>58276.91512952524</v>
      </c>
      <c r="AD103" s="21">
        <v>2112.697878341674</v>
      </c>
      <c r="AE103" s="21">
        <v>3485.6188258628054</v>
      </c>
      <c r="AF103" s="21">
        <v>-114153.79811376378</v>
      </c>
      <c r="AG103" s="21">
        <v>57109.25807593323</v>
      </c>
      <c r="AH103" s="21">
        <v>50732.87047921741</v>
      </c>
    </row>
    <row r="104" spans="1:34" ht="15">
      <c r="A104" s="15">
        <v>1996</v>
      </c>
      <c r="B104" s="52">
        <v>1527865.9564745785</v>
      </c>
      <c r="C104" s="21">
        <v>793157.0124233915</v>
      </c>
      <c r="D104" s="21">
        <v>101221.23285416243</v>
      </c>
      <c r="E104" s="21">
        <v>519516.31341132044</v>
      </c>
      <c r="F104" s="21">
        <v>17962.638772637856</v>
      </c>
      <c r="G104" s="21">
        <v>995908.447990818</v>
      </c>
      <c r="H104" s="21">
        <v>899899.6889777519</v>
      </c>
      <c r="I104" s="21"/>
      <c r="J104" s="21">
        <v>1527865.9564745785</v>
      </c>
      <c r="K104" s="21">
        <v>1470225.6168793258</v>
      </c>
      <c r="L104" s="21">
        <v>60841.187337620584</v>
      </c>
      <c r="M104" s="21">
        <v>749084.3956506109</v>
      </c>
      <c r="N104" s="21">
        <v>660300.0338910943</v>
      </c>
      <c r="O104" s="21">
        <v>69499.62466624167</v>
      </c>
      <c r="P104" s="21">
        <v>-11859.285070988906</v>
      </c>
      <c r="Q104" s="21">
        <v>53564.10852124347</v>
      </c>
      <c r="R104" s="21">
        <v>289.04099177703114</v>
      </c>
      <c r="S104" s="21">
        <v>6988.037824600081</v>
      </c>
      <c r="T104" s="21">
        <v>3353.7365206523045</v>
      </c>
      <c r="U104" s="21">
        <v>635360.6443329414</v>
      </c>
      <c r="V104" s="21">
        <v>45512.023062498985</v>
      </c>
      <c r="W104" s="21">
        <v>64857.99173451821</v>
      </c>
      <c r="X104" s="21">
        <v>218260.0780488606</v>
      </c>
      <c r="Y104" s="21">
        <v>95317.03116256019</v>
      </c>
      <c r="Z104" s="21">
        <v>287378.4888592051</v>
      </c>
      <c r="AA104" s="21">
        <v>8121.94038803438</v>
      </c>
      <c r="AB104" s="21">
        <v>51222.49543243399</v>
      </c>
      <c r="AC104" s="21">
        <v>62332.13615328015</v>
      </c>
      <c r="AD104" s="21">
        <v>2624.281035694243</v>
      </c>
      <c r="AE104" s="21">
        <v>4543.207477267267</v>
      </c>
      <c r="AF104" s="21">
        <v>-115010.9917315713</v>
      </c>
      <c r="AG104" s="21">
        <v>50695.250122737</v>
      </c>
      <c r="AH104" s="21">
        <v>52456.456537845384</v>
      </c>
    </row>
    <row r="105" spans="1:34" ht="15">
      <c r="A105" s="15">
        <v>1997</v>
      </c>
      <c r="B105" s="52">
        <v>1666557.4942816752</v>
      </c>
      <c r="C105" s="21">
        <v>855367.3110557302</v>
      </c>
      <c r="D105" s="21">
        <v>108092.31121356548</v>
      </c>
      <c r="E105" s="21">
        <v>598626.937099154</v>
      </c>
      <c r="F105" s="21">
        <v>41185.53197126613</v>
      </c>
      <c r="G105" s="21">
        <v>1095749.423332769</v>
      </c>
      <c r="H105" s="21">
        <v>1032464.0203908092</v>
      </c>
      <c r="I105" s="21"/>
      <c r="J105" s="21">
        <v>1666557.4942816752</v>
      </c>
      <c r="K105" s="21">
        <v>1622204.0076335303</v>
      </c>
      <c r="L105" s="21">
        <v>60151.02363185048</v>
      </c>
      <c r="M105" s="21">
        <v>832291.8109812856</v>
      </c>
      <c r="N105" s="21">
        <v>729761.1730203943</v>
      </c>
      <c r="O105" s="21">
        <v>70527.21628506955</v>
      </c>
      <c r="P105" s="21">
        <v>-26173.729636924905</v>
      </c>
      <c r="Q105" s="21">
        <v>53316.3648143135</v>
      </c>
      <c r="R105" s="21">
        <v>318.04803334815335</v>
      </c>
      <c r="S105" s="21">
        <v>6516.61078418883</v>
      </c>
      <c r="T105" s="21">
        <v>3091.149246555938</v>
      </c>
      <c r="U105" s="21">
        <v>714639.0235612844</v>
      </c>
      <c r="V105" s="21">
        <v>47791.96483815983</v>
      </c>
      <c r="W105" s="21">
        <v>66769.67333528555</v>
      </c>
      <c r="X105" s="21">
        <v>236453.87952809077</v>
      </c>
      <c r="Y105" s="21">
        <v>99569.52441205755</v>
      </c>
      <c r="Z105" s="21">
        <v>329787.64442578424</v>
      </c>
      <c r="AA105" s="21">
        <v>8826.073082389612</v>
      </c>
      <c r="AB105" s="21">
        <v>55124.05157207214</v>
      </c>
      <c r="AC105" s="21">
        <v>63454.63714071072</v>
      </c>
      <c r="AD105" s="21">
        <v>2436.285867895836</v>
      </c>
      <c r="AE105" s="21">
        <v>4636.29327646298</v>
      </c>
      <c r="AF105" s="21">
        <v>-134404.26651231307</v>
      </c>
      <c r="AG105" s="21">
        <v>52964.51440238069</v>
      </c>
      <c r="AH105" s="21">
        <v>55266.02247300746</v>
      </c>
    </row>
    <row r="106" spans="1:34" ht="15">
      <c r="A106" s="15">
        <v>1998</v>
      </c>
      <c r="B106" s="52">
        <v>1753266.4319437945</v>
      </c>
      <c r="C106" s="21">
        <v>915978.624257157</v>
      </c>
      <c r="D106" s="21">
        <v>112896.42935465793</v>
      </c>
      <c r="E106" s="21">
        <v>657507.2561412426</v>
      </c>
      <c r="F106" s="21">
        <v>42560.47434907123</v>
      </c>
      <c r="G106" s="21">
        <v>1125645.8713022869</v>
      </c>
      <c r="H106" s="21">
        <v>1101322.223460621</v>
      </c>
      <c r="I106" s="21"/>
      <c r="J106" s="21">
        <v>1753266.4319437945</v>
      </c>
      <c r="K106" s="21">
        <v>1713121.2603656976</v>
      </c>
      <c r="L106" s="21">
        <v>55056.80868651667</v>
      </c>
      <c r="M106" s="21">
        <v>876625.7188493252</v>
      </c>
      <c r="N106" s="21">
        <v>781438.7328298558</v>
      </c>
      <c r="O106" s="21">
        <v>73343.89916628534</v>
      </c>
      <c r="P106" s="21">
        <v>-33198.72758818832</v>
      </c>
      <c r="Q106" s="21">
        <v>48153.185416204775</v>
      </c>
      <c r="R106" s="21">
        <v>501.57481311236484</v>
      </c>
      <c r="S106" s="21">
        <v>6402.048457199535</v>
      </c>
      <c r="T106" s="21">
        <v>2974.9057762431644</v>
      </c>
      <c r="U106" s="21">
        <v>757970.1252851958</v>
      </c>
      <c r="V106" s="21">
        <v>50513.60571139671</v>
      </c>
      <c r="W106" s="21">
        <v>65167.08207648969</v>
      </c>
      <c r="X106" s="21">
        <v>257653.3136141893</v>
      </c>
      <c r="Y106" s="21">
        <v>111655.04062009281</v>
      </c>
      <c r="Z106" s="21">
        <v>343088.59517067083</v>
      </c>
      <c r="AA106" s="21">
        <v>9521.84528827559</v>
      </c>
      <c r="AB106" s="21">
        <v>59519.93813662712</v>
      </c>
      <c r="AC106" s="21">
        <v>64831.8081937805</v>
      </c>
      <c r="AD106" s="21">
        <v>3647.5497574117217</v>
      </c>
      <c r="AE106" s="21">
        <v>4864.541215093116</v>
      </c>
      <c r="AF106" s="21">
        <v>-140749.32265855517</v>
      </c>
      <c r="AG106" s="21">
        <v>50930.58645342285</v>
      </c>
      <c r="AH106" s="21">
        <v>56620.008616944004</v>
      </c>
    </row>
    <row r="107" spans="1:34" ht="15">
      <c r="A107" s="15">
        <v>1999</v>
      </c>
      <c r="B107" s="52">
        <v>1919588.9849514237</v>
      </c>
      <c r="C107" s="21">
        <v>968948.4415813017</v>
      </c>
      <c r="D107" s="21">
        <v>105948.21400224585</v>
      </c>
      <c r="E107" s="21">
        <v>687158.2827631576</v>
      </c>
      <c r="F107" s="21">
        <v>47432.14656141254</v>
      </c>
      <c r="G107" s="21">
        <v>1264109.4698906208</v>
      </c>
      <c r="H107" s="21">
        <v>1154007.5698473144</v>
      </c>
      <c r="I107" s="21"/>
      <c r="J107" s="21">
        <v>1919588.9849514237</v>
      </c>
      <c r="K107" s="21">
        <v>1893393.5251685097</v>
      </c>
      <c r="L107" s="21">
        <v>53710.951897795014</v>
      </c>
      <c r="M107" s="21">
        <v>974851.4195849008</v>
      </c>
      <c r="N107" s="21">
        <v>864831.1536858139</v>
      </c>
      <c r="O107" s="21">
        <v>74644.8330656544</v>
      </c>
      <c r="P107" s="21">
        <v>-48449.373282740315</v>
      </c>
      <c r="Q107" s="21">
        <v>46908.99809430319</v>
      </c>
      <c r="R107" s="21">
        <v>419.6143916611455</v>
      </c>
      <c r="S107" s="21">
        <v>6382.3394118306705</v>
      </c>
      <c r="T107" s="21">
        <v>2808.027233874478</v>
      </c>
      <c r="U107" s="21">
        <v>859306.9095751452</v>
      </c>
      <c r="V107" s="21">
        <v>51630.030781105175</v>
      </c>
      <c r="W107" s="21">
        <v>61106.45199477608</v>
      </c>
      <c r="X107" s="21">
        <v>283248.95832788374</v>
      </c>
      <c r="Y107" s="21">
        <v>138861.04145405762</v>
      </c>
      <c r="Z107" s="21">
        <v>369174.75379060855</v>
      </c>
      <c r="AA107" s="21">
        <v>10270.34172098653</v>
      </c>
      <c r="AB107" s="21">
        <v>63276.05839227747</v>
      </c>
      <c r="AC107" s="21">
        <v>66653.74720361641</v>
      </c>
      <c r="AD107" s="21">
        <v>2765.0114217912333</v>
      </c>
      <c r="AE107" s="21">
        <v>5226.07444024677</v>
      </c>
      <c r="AF107" s="21">
        <v>-156870.62418107816</v>
      </c>
      <c r="AG107" s="21">
        <v>48270.821656224114</v>
      </c>
      <c r="AH107" s="21">
        <v>60150.42924211375</v>
      </c>
    </row>
    <row r="108" spans="1:34" ht="15">
      <c r="A108" s="15">
        <v>2000</v>
      </c>
      <c r="B108" s="52">
        <v>2048996.5654064652</v>
      </c>
      <c r="C108" s="21">
        <v>1033803.1290892402</v>
      </c>
      <c r="D108" s="21">
        <v>108615.86243620135</v>
      </c>
      <c r="E108" s="21">
        <v>791604.7068821846</v>
      </c>
      <c r="F108" s="21">
        <v>-52535.179628315535</v>
      </c>
      <c r="G108" s="21">
        <v>1515035.4848388568</v>
      </c>
      <c r="H108" s="21">
        <v>1347527.4382117027</v>
      </c>
      <c r="I108" s="21"/>
      <c r="J108" s="21">
        <v>2048996.5654064652</v>
      </c>
      <c r="K108" s="21">
        <v>2030650.897872779</v>
      </c>
      <c r="L108" s="21">
        <v>52105.95885434103</v>
      </c>
      <c r="M108" s="21">
        <v>1067149.2799011641</v>
      </c>
      <c r="N108" s="21">
        <v>911395.659117274</v>
      </c>
      <c r="O108" s="21">
        <v>75711.53952966697</v>
      </c>
      <c r="P108" s="21">
        <v>-57365.87199598068</v>
      </c>
      <c r="Q108" s="21">
        <v>45571.0327427942</v>
      </c>
      <c r="R108" s="21">
        <v>421.42922035165225</v>
      </c>
      <c r="S108" s="21">
        <v>6113.496891195177</v>
      </c>
      <c r="T108" s="21">
        <v>2594.760959629384</v>
      </c>
      <c r="U108" s="21">
        <v>953838.7758528264</v>
      </c>
      <c r="V108" s="21">
        <v>54178.46649054766</v>
      </c>
      <c r="W108" s="21">
        <v>56537.2765981606</v>
      </c>
      <c r="X108" s="21">
        <v>292628.4688645366</v>
      </c>
      <c r="Y108" s="21">
        <v>158045.28902832637</v>
      </c>
      <c r="Z108" s="21">
        <v>383840.59105598973</v>
      </c>
      <c r="AA108" s="21">
        <v>11001.691600812399</v>
      </c>
      <c r="AB108" s="21">
        <v>65879.61856760869</v>
      </c>
      <c r="AC108" s="21">
        <v>66951.57486238545</v>
      </c>
      <c r="AD108" s="21">
        <v>3179.926859004238</v>
      </c>
      <c r="AE108" s="21">
        <v>5580.037808277283</v>
      </c>
      <c r="AF108" s="21">
        <v>-165477.2642174299</v>
      </c>
      <c r="AG108" s="21">
        <v>48773.9072377202</v>
      </c>
      <c r="AH108" s="21">
        <v>59337.48498372903</v>
      </c>
    </row>
    <row r="109" ht="15">
      <c r="A109" s="18"/>
    </row>
  </sheetData>
  <sheetProtection/>
  <mergeCells count="24">
    <mergeCell ref="AG6:AG7"/>
    <mergeCell ref="AH6:AH7"/>
    <mergeCell ref="W6:W7"/>
    <mergeCell ref="X6:X7"/>
    <mergeCell ref="Y6:Y7"/>
    <mergeCell ref="Z6:Z7"/>
    <mergeCell ref="AC6:AC7"/>
    <mergeCell ref="AD6:AD7"/>
    <mergeCell ref="U6:U7"/>
    <mergeCell ref="V6:V7"/>
    <mergeCell ref="AE6:AE7"/>
    <mergeCell ref="AF6:AF7"/>
    <mergeCell ref="Q6:Q7"/>
    <mergeCell ref="R6:R7"/>
    <mergeCell ref="S6:S7"/>
    <mergeCell ref="T6:T7"/>
    <mergeCell ref="F6:F7"/>
    <mergeCell ref="J5:J7"/>
    <mergeCell ref="O5:O7"/>
    <mergeCell ref="P5:P7"/>
    <mergeCell ref="B5:B7"/>
    <mergeCell ref="C6:C7"/>
    <mergeCell ref="D6:D7"/>
    <mergeCell ref="E6:E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O1239"/>
  <sheetViews>
    <sheetView zoomScalePageLayoutView="0" workbookViewId="0" topLeftCell="A1">
      <selection activeCell="A1" sqref="A1"/>
    </sheetView>
  </sheetViews>
  <sheetFormatPr defaultColWidth="9.00390625" defaultRowHeight="13.5"/>
  <cols>
    <col min="1" max="1" width="9.00390625" style="1" customWidth="1"/>
    <col min="2" max="34" width="13.625" style="1" customWidth="1"/>
    <col min="35" max="16384" width="9.00390625" style="1" customWidth="1"/>
  </cols>
  <sheetData>
    <row r="1" spans="1:5" ht="15">
      <c r="A1" s="1" t="s">
        <v>30</v>
      </c>
      <c r="D1" s="25"/>
      <c r="E1" s="25"/>
    </row>
    <row r="2" ht="15">
      <c r="AJ2" s="16"/>
    </row>
    <row r="3" spans="1:36" ht="15">
      <c r="A3" s="39"/>
      <c r="B3" s="2">
        <v>1</v>
      </c>
      <c r="C3" s="3">
        <v>2</v>
      </c>
      <c r="D3" s="2">
        <v>3</v>
      </c>
      <c r="E3" s="3">
        <v>4</v>
      </c>
      <c r="F3" s="2">
        <v>5</v>
      </c>
      <c r="G3" s="3">
        <v>6</v>
      </c>
      <c r="H3" s="2">
        <v>7</v>
      </c>
      <c r="I3" s="2">
        <v>8</v>
      </c>
      <c r="J3" s="3">
        <v>9</v>
      </c>
      <c r="K3" s="2">
        <v>10</v>
      </c>
      <c r="L3" s="2">
        <v>11</v>
      </c>
      <c r="M3" s="2">
        <v>12</v>
      </c>
      <c r="N3" s="2">
        <v>13</v>
      </c>
      <c r="O3" s="2">
        <v>14</v>
      </c>
      <c r="P3" s="2">
        <v>15</v>
      </c>
      <c r="Q3" s="2">
        <v>16</v>
      </c>
      <c r="R3" s="2">
        <v>17</v>
      </c>
      <c r="S3" s="2">
        <v>18</v>
      </c>
      <c r="T3" s="2">
        <v>19</v>
      </c>
      <c r="U3" s="2">
        <v>20</v>
      </c>
      <c r="V3" s="2">
        <v>21</v>
      </c>
      <c r="W3" s="2">
        <v>22</v>
      </c>
      <c r="X3" s="2">
        <v>23</v>
      </c>
      <c r="Y3" s="2">
        <v>24</v>
      </c>
      <c r="Z3" s="3">
        <v>25</v>
      </c>
      <c r="AA3" s="2">
        <v>26</v>
      </c>
      <c r="AB3" s="2">
        <v>27</v>
      </c>
      <c r="AC3" s="2">
        <v>28</v>
      </c>
      <c r="AD3" s="2">
        <v>29</v>
      </c>
      <c r="AE3" s="2">
        <v>30</v>
      </c>
      <c r="AF3" s="2">
        <v>31</v>
      </c>
      <c r="AG3" s="2">
        <v>32</v>
      </c>
      <c r="AH3" s="4">
        <v>33</v>
      </c>
      <c r="AJ3" s="16"/>
    </row>
    <row r="4" spans="1:34" ht="15">
      <c r="A4" s="5"/>
      <c r="B4" s="23" t="s">
        <v>0</v>
      </c>
      <c r="C4" s="24"/>
      <c r="D4" s="24"/>
      <c r="E4" s="24"/>
      <c r="F4" s="24"/>
      <c r="G4" s="24"/>
      <c r="H4" s="24"/>
      <c r="I4" s="8"/>
      <c r="J4" s="23" t="s">
        <v>33</v>
      </c>
      <c r="K4" s="24"/>
      <c r="L4" s="24"/>
      <c r="M4" s="24"/>
      <c r="N4" s="24"/>
      <c r="O4" s="24"/>
      <c r="P4" s="24"/>
      <c r="Q4" s="23" t="s">
        <v>34</v>
      </c>
      <c r="R4" s="46"/>
      <c r="S4" s="46"/>
      <c r="T4" s="46"/>
      <c r="U4" s="46"/>
      <c r="V4" s="46"/>
      <c r="W4" s="46"/>
      <c r="X4" s="46"/>
      <c r="Y4" s="46"/>
      <c r="Z4" s="46"/>
      <c r="AA4" s="46"/>
      <c r="AB4" s="46"/>
      <c r="AC4" s="24"/>
      <c r="AD4" s="24"/>
      <c r="AE4" s="24"/>
      <c r="AF4" s="24"/>
      <c r="AG4" s="24"/>
      <c r="AH4" s="8"/>
    </row>
    <row r="5" spans="1:34" ht="15" customHeight="1">
      <c r="A5" s="9"/>
      <c r="B5" s="71" t="s">
        <v>1</v>
      </c>
      <c r="C5" s="24"/>
      <c r="D5" s="42"/>
      <c r="E5" s="42"/>
      <c r="F5" s="42"/>
      <c r="G5" s="42"/>
      <c r="H5" s="42"/>
      <c r="I5" s="42"/>
      <c r="J5" s="71" t="s">
        <v>8</v>
      </c>
      <c r="K5" s="42"/>
      <c r="L5" s="42"/>
      <c r="M5" s="42"/>
      <c r="N5" s="42"/>
      <c r="O5" s="71" t="s">
        <v>12</v>
      </c>
      <c r="P5" s="78" t="s">
        <v>13</v>
      </c>
      <c r="Q5" s="23" t="s">
        <v>14</v>
      </c>
      <c r="R5" s="24"/>
      <c r="S5" s="24"/>
      <c r="T5" s="24"/>
      <c r="U5" s="24"/>
      <c r="V5" s="24"/>
      <c r="W5" s="24"/>
      <c r="X5" s="24"/>
      <c r="Y5" s="24"/>
      <c r="Z5" s="24"/>
      <c r="AA5" s="24"/>
      <c r="AB5" s="8"/>
      <c r="AC5" s="23" t="s">
        <v>12</v>
      </c>
      <c r="AD5" s="24"/>
      <c r="AE5" s="8"/>
      <c r="AF5" s="48" t="s">
        <v>13</v>
      </c>
      <c r="AG5" s="48"/>
      <c r="AH5" s="13"/>
    </row>
    <row r="6" spans="1:34" ht="15" customHeight="1">
      <c r="A6" s="9"/>
      <c r="B6" s="72"/>
      <c r="C6" s="74" t="s">
        <v>2</v>
      </c>
      <c r="D6" s="74" t="s">
        <v>3</v>
      </c>
      <c r="E6" s="74" t="s">
        <v>43</v>
      </c>
      <c r="F6" s="74" t="s">
        <v>4</v>
      </c>
      <c r="G6" s="11" t="s">
        <v>5</v>
      </c>
      <c r="H6" s="11" t="s">
        <v>6</v>
      </c>
      <c r="I6" s="11" t="s">
        <v>7</v>
      </c>
      <c r="J6" s="76"/>
      <c r="K6" s="47" t="s">
        <v>31</v>
      </c>
      <c r="L6" s="24"/>
      <c r="M6" s="24"/>
      <c r="N6" s="8"/>
      <c r="O6" s="76"/>
      <c r="P6" s="78"/>
      <c r="Q6" s="79" t="s">
        <v>15</v>
      </c>
      <c r="R6" s="79" t="s">
        <v>16</v>
      </c>
      <c r="S6" s="79" t="s">
        <v>17</v>
      </c>
      <c r="T6" s="79" t="s">
        <v>18</v>
      </c>
      <c r="U6" s="79" t="s">
        <v>19</v>
      </c>
      <c r="V6" s="79" t="s">
        <v>20</v>
      </c>
      <c r="W6" s="79" t="s">
        <v>21</v>
      </c>
      <c r="X6" s="79" t="s">
        <v>22</v>
      </c>
      <c r="Y6" s="79" t="s">
        <v>23</v>
      </c>
      <c r="Z6" s="79" t="s">
        <v>35</v>
      </c>
      <c r="AA6" s="12" t="s">
        <v>24</v>
      </c>
      <c r="AB6" s="13"/>
      <c r="AC6" s="79" t="s">
        <v>26</v>
      </c>
      <c r="AD6" s="79" t="s">
        <v>45</v>
      </c>
      <c r="AE6" s="79" t="s">
        <v>25</v>
      </c>
      <c r="AF6" s="79" t="s">
        <v>44</v>
      </c>
      <c r="AG6" s="79" t="s">
        <v>27</v>
      </c>
      <c r="AH6" s="79" t="s">
        <v>28</v>
      </c>
    </row>
    <row r="7" spans="1:34" ht="30">
      <c r="A7" s="9"/>
      <c r="B7" s="73"/>
      <c r="C7" s="75"/>
      <c r="D7" s="75"/>
      <c r="E7" s="75"/>
      <c r="F7" s="75"/>
      <c r="G7" s="40"/>
      <c r="H7" s="40"/>
      <c r="I7" s="40"/>
      <c r="J7" s="77"/>
      <c r="K7" s="41"/>
      <c r="L7" s="11" t="s">
        <v>9</v>
      </c>
      <c r="M7" s="11" t="s">
        <v>10</v>
      </c>
      <c r="N7" s="11" t="s">
        <v>11</v>
      </c>
      <c r="O7" s="77"/>
      <c r="P7" s="78"/>
      <c r="Q7" s="73"/>
      <c r="R7" s="73"/>
      <c r="S7" s="73"/>
      <c r="T7" s="73"/>
      <c r="U7" s="73"/>
      <c r="V7" s="73"/>
      <c r="W7" s="73"/>
      <c r="X7" s="73"/>
      <c r="Y7" s="73"/>
      <c r="Z7" s="73"/>
      <c r="AA7" s="11" t="s">
        <v>36</v>
      </c>
      <c r="AB7" s="11" t="s">
        <v>25</v>
      </c>
      <c r="AC7" s="73"/>
      <c r="AD7" s="73"/>
      <c r="AE7" s="73"/>
      <c r="AF7" s="73"/>
      <c r="AG7" s="73"/>
      <c r="AH7" s="73"/>
    </row>
    <row r="8" spans="1:34" ht="15">
      <c r="A8" s="14"/>
      <c r="B8" s="6" t="s">
        <v>38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10"/>
    </row>
    <row r="9" spans="1:34" ht="15">
      <c r="A9" s="12">
        <v>1901</v>
      </c>
      <c r="B9" s="58">
        <v>39.40922372830103</v>
      </c>
      <c r="C9" s="58">
        <v>31.61144314091401</v>
      </c>
      <c r="D9" s="59">
        <v>150.6284584856361</v>
      </c>
      <c r="E9" s="60">
        <v>33.49209209221703</v>
      </c>
      <c r="F9" s="26"/>
      <c r="G9" s="59">
        <v>75.45921727446088</v>
      </c>
      <c r="H9" s="59">
        <v>43.24134164662555</v>
      </c>
      <c r="I9" s="26">
        <v>35.88212636476367</v>
      </c>
      <c r="J9" s="26"/>
      <c r="K9" s="26"/>
      <c r="L9" s="26"/>
      <c r="M9" s="60"/>
      <c r="N9" s="60"/>
      <c r="O9" s="26">
        <v>221.83903511813355</v>
      </c>
      <c r="P9" s="26"/>
      <c r="Q9" s="26"/>
      <c r="R9" s="26"/>
      <c r="S9" s="26"/>
      <c r="T9" s="26">
        <v>43.808600528034205</v>
      </c>
      <c r="U9" s="60"/>
      <c r="V9" s="60"/>
      <c r="W9" s="26"/>
      <c r="X9" s="26"/>
      <c r="Y9" s="26"/>
      <c r="Z9" s="60"/>
      <c r="AA9" s="60"/>
      <c r="AB9" s="60"/>
      <c r="AC9" s="26">
        <v>220.59601347649033</v>
      </c>
      <c r="AD9" s="26">
        <v>204.950025334827</v>
      </c>
      <c r="AE9" s="26">
        <v>204.95002533482705</v>
      </c>
      <c r="AF9" s="26"/>
      <c r="AG9" s="21">
        <v>0</v>
      </c>
      <c r="AH9" s="26"/>
    </row>
    <row r="10" spans="1:34" ht="15">
      <c r="A10" s="12">
        <v>1902</v>
      </c>
      <c r="B10" s="58">
        <v>41.32306227354011</v>
      </c>
      <c r="C10" s="58">
        <v>31.611443140914</v>
      </c>
      <c r="D10" s="26">
        <v>165.28711864940752</v>
      </c>
      <c r="E10" s="60">
        <v>41.76318266107759</v>
      </c>
      <c r="F10" s="26"/>
      <c r="G10" s="59">
        <v>86.6763171104642</v>
      </c>
      <c r="H10" s="59">
        <v>40.282722683652445</v>
      </c>
      <c r="I10" s="26">
        <v>33.42703280263154</v>
      </c>
      <c r="J10" s="26"/>
      <c r="K10" s="26"/>
      <c r="L10" s="26"/>
      <c r="M10" s="60"/>
      <c r="N10" s="60"/>
      <c r="O10" s="26">
        <v>221.18492488757323</v>
      </c>
      <c r="P10" s="26"/>
      <c r="Q10" s="26"/>
      <c r="R10" s="26"/>
      <c r="S10" s="26"/>
      <c r="T10" s="26">
        <v>39.91941049222311</v>
      </c>
      <c r="U10" s="60"/>
      <c r="V10" s="60"/>
      <c r="W10" s="26"/>
      <c r="X10" s="26"/>
      <c r="Y10" s="26">
        <v>102.45020889687217</v>
      </c>
      <c r="Z10" s="60"/>
      <c r="AA10" s="60"/>
      <c r="AB10" s="60"/>
      <c r="AC10" s="26">
        <v>219.94556839517747</v>
      </c>
      <c r="AD10" s="26">
        <v>205.8850933921307</v>
      </c>
      <c r="AE10" s="26">
        <v>205.8850933921307</v>
      </c>
      <c r="AF10" s="26"/>
      <c r="AG10" s="21">
        <v>0</v>
      </c>
      <c r="AH10" s="26"/>
    </row>
    <row r="11" spans="1:34" ht="15">
      <c r="A11" s="12">
        <v>1903</v>
      </c>
      <c r="B11" s="58">
        <v>39.345990366295595</v>
      </c>
      <c r="C11" s="58">
        <v>31.66347130134345</v>
      </c>
      <c r="D11" s="26">
        <v>157.99503116670607</v>
      </c>
      <c r="E11" s="60">
        <v>27.783874657369612</v>
      </c>
      <c r="F11" s="26"/>
      <c r="G11" s="59">
        <v>81.31844939041598</v>
      </c>
      <c r="H11" s="59">
        <v>47.548927640171975</v>
      </c>
      <c r="I11" s="26">
        <v>39.45660715240087</v>
      </c>
      <c r="J11" s="26"/>
      <c r="K11" s="26"/>
      <c r="L11" s="26"/>
      <c r="M11" s="60"/>
      <c r="N11" s="60"/>
      <c r="O11" s="26">
        <v>218.5054986164995</v>
      </c>
      <c r="P11" s="26"/>
      <c r="Q11" s="26"/>
      <c r="R11" s="26"/>
      <c r="S11" s="26"/>
      <c r="T11" s="26">
        <v>32.59479630507289</v>
      </c>
      <c r="U11" s="60"/>
      <c r="V11" s="60"/>
      <c r="W11" s="26"/>
      <c r="X11" s="26"/>
      <c r="Y11" s="26">
        <v>111.33931205302561</v>
      </c>
      <c r="Z11" s="60"/>
      <c r="AA11" s="60"/>
      <c r="AB11" s="60"/>
      <c r="AC11" s="26">
        <v>217.28115564433637</v>
      </c>
      <c r="AD11" s="26">
        <v>203.3115231296606</v>
      </c>
      <c r="AE11" s="26">
        <v>203.3115231296606</v>
      </c>
      <c r="AF11" s="26"/>
      <c r="AG11" s="21">
        <v>0</v>
      </c>
      <c r="AH11" s="26"/>
    </row>
    <row r="12" spans="1:34" ht="15">
      <c r="A12" s="12">
        <v>1904</v>
      </c>
      <c r="B12" s="58">
        <v>37.932604590088474</v>
      </c>
      <c r="C12" s="58">
        <v>31.377316418981593</v>
      </c>
      <c r="D12" s="26">
        <v>138.55746594721367</v>
      </c>
      <c r="E12" s="60">
        <v>27.084909257184215</v>
      </c>
      <c r="F12" s="26"/>
      <c r="G12" s="59">
        <v>89.40205749900649</v>
      </c>
      <c r="H12" s="59">
        <v>57.92536954827068</v>
      </c>
      <c r="I12" s="26">
        <v>48.06708928789406</v>
      </c>
      <c r="J12" s="26"/>
      <c r="K12" s="26"/>
      <c r="L12" s="26"/>
      <c r="M12" s="60"/>
      <c r="N12" s="60"/>
      <c r="O12" s="26">
        <v>173.34964189938194</v>
      </c>
      <c r="P12" s="26"/>
      <c r="Q12" s="26"/>
      <c r="R12" s="26"/>
      <c r="S12" s="26"/>
      <c r="T12" s="26">
        <v>31.41846875701455</v>
      </c>
      <c r="U12" s="60"/>
      <c r="V12" s="60"/>
      <c r="W12" s="26"/>
      <c r="X12" s="26"/>
      <c r="Y12" s="26">
        <v>95.20693570873217</v>
      </c>
      <c r="Z12" s="26"/>
      <c r="AA12" s="60"/>
      <c r="AB12" s="60"/>
      <c r="AC12" s="26">
        <v>172.37831890233915</v>
      </c>
      <c r="AD12" s="26">
        <v>161.1724477704717</v>
      </c>
      <c r="AE12" s="26">
        <v>161.1724477704717</v>
      </c>
      <c r="AF12" s="26"/>
      <c r="AG12" s="21">
        <v>0</v>
      </c>
      <c r="AH12" s="26"/>
    </row>
    <row r="13" spans="1:34" ht="15">
      <c r="A13" s="12">
        <v>1905</v>
      </c>
      <c r="B13" s="58">
        <v>41.972548787659306</v>
      </c>
      <c r="C13" s="58">
        <v>34.12180188163398</v>
      </c>
      <c r="D13" s="26">
        <v>100.176049652472</v>
      </c>
      <c r="E13" s="60">
        <v>30.637983374793322</v>
      </c>
      <c r="F13" s="26"/>
      <c r="G13" s="59">
        <v>91.2583765294649</v>
      </c>
      <c r="H13" s="59">
        <v>55.34653781299396</v>
      </c>
      <c r="I13" s="26">
        <v>45.92714721683477</v>
      </c>
      <c r="J13" s="60">
        <v>40.63496864631372</v>
      </c>
      <c r="K13" s="60">
        <v>39.42168466602624</v>
      </c>
      <c r="L13" s="26">
        <v>28.073240099353985</v>
      </c>
      <c r="M13" s="60">
        <v>53.022702949902786</v>
      </c>
      <c r="N13" s="60">
        <v>54.946197421554885</v>
      </c>
      <c r="O13" s="26">
        <v>175.02469980068813</v>
      </c>
      <c r="P13" s="26">
        <v>39.263066570071786</v>
      </c>
      <c r="Q13" s="26">
        <v>28.913443689588487</v>
      </c>
      <c r="R13" s="26">
        <v>13.630238812119947</v>
      </c>
      <c r="S13" s="26">
        <v>25.27870729139953</v>
      </c>
      <c r="T13" s="26">
        <v>29.516843740446408</v>
      </c>
      <c r="U13" s="60">
        <v>69.15339567178084</v>
      </c>
      <c r="V13" s="60"/>
      <c r="W13" s="60">
        <v>27.012476208895407</v>
      </c>
      <c r="X13" s="60">
        <v>27.093300730420093</v>
      </c>
      <c r="Y13" s="26">
        <v>109.74756618809852</v>
      </c>
      <c r="Z13" s="26">
        <v>36.73947870768374</v>
      </c>
      <c r="AA13" s="60">
        <v>34.72104578565505</v>
      </c>
      <c r="AB13" s="60">
        <v>26.959063346101775</v>
      </c>
      <c r="AC13" s="26">
        <v>174.04399101984393</v>
      </c>
      <c r="AD13" s="26">
        <v>162.74763782788725</v>
      </c>
      <c r="AE13" s="26">
        <v>162.74763782788727</v>
      </c>
      <c r="AF13" s="26">
        <v>39.263066570071786</v>
      </c>
      <c r="AG13" s="21">
        <v>0</v>
      </c>
      <c r="AH13" s="26"/>
    </row>
    <row r="14" spans="1:34" ht="15">
      <c r="A14" s="12">
        <v>1906</v>
      </c>
      <c r="B14" s="58">
        <v>45.981020863211526</v>
      </c>
      <c r="C14" s="58">
        <v>38.04125663398432</v>
      </c>
      <c r="D14" s="26">
        <v>106.2713783002927</v>
      </c>
      <c r="E14" s="60">
        <v>31.16220742493238</v>
      </c>
      <c r="F14" s="26"/>
      <c r="G14" s="59">
        <v>87.55310735045919</v>
      </c>
      <c r="H14" s="59">
        <v>56.09166602285936</v>
      </c>
      <c r="I14" s="26">
        <v>46.54546255040692</v>
      </c>
      <c r="J14" s="60">
        <v>37.92545987527875</v>
      </c>
      <c r="K14" s="60">
        <v>36.833608171852745</v>
      </c>
      <c r="L14" s="26">
        <v>30.760830515011172</v>
      </c>
      <c r="M14" s="60">
        <v>57.53285704822502</v>
      </c>
      <c r="N14" s="60">
        <v>54.94619742155488</v>
      </c>
      <c r="O14" s="26">
        <v>178.09447059118247</v>
      </c>
      <c r="P14" s="26">
        <v>39.40949911449087</v>
      </c>
      <c r="Q14" s="26">
        <v>31.681866135678018</v>
      </c>
      <c r="R14" s="26">
        <v>12.292601578230688</v>
      </c>
      <c r="S14" s="26">
        <v>29.541674387388156</v>
      </c>
      <c r="T14" s="26">
        <v>29.65494303057274</v>
      </c>
      <c r="U14" s="60">
        <v>78.23872019472743</v>
      </c>
      <c r="V14" s="60"/>
      <c r="W14" s="60">
        <v>28.584098710896587</v>
      </c>
      <c r="X14" s="60">
        <v>22.790191809393896</v>
      </c>
      <c r="Y14" s="26">
        <v>186.67686026117883</v>
      </c>
      <c r="Z14" s="26">
        <v>37.330766417489905</v>
      </c>
      <c r="AA14" s="60">
        <v>28.0728685774635</v>
      </c>
      <c r="AB14" s="60">
        <v>30.055758805425288</v>
      </c>
      <c r="AC14" s="26">
        <v>177.09656108853818</v>
      </c>
      <c r="AD14" s="26">
        <v>165.62597877914754</v>
      </c>
      <c r="AE14" s="26">
        <v>165.62597877914752</v>
      </c>
      <c r="AF14" s="26">
        <v>39.40949911449087</v>
      </c>
      <c r="AG14" s="21">
        <v>0</v>
      </c>
      <c r="AH14" s="26"/>
    </row>
    <row r="15" spans="1:34" ht="15">
      <c r="A15" s="12">
        <v>1907</v>
      </c>
      <c r="B15" s="58">
        <v>45.56878441241794</v>
      </c>
      <c r="C15" s="58">
        <v>36.5801324619245</v>
      </c>
      <c r="D15" s="26">
        <v>103.75464413365758</v>
      </c>
      <c r="E15" s="60">
        <v>39.89927492724986</v>
      </c>
      <c r="F15" s="26"/>
      <c r="G15" s="59">
        <v>94.85019072747649</v>
      </c>
      <c r="H15" s="59">
        <v>57.62168868396594</v>
      </c>
      <c r="I15" s="26">
        <v>47.81509166865753</v>
      </c>
      <c r="J15" s="60">
        <v>43.364899627838426</v>
      </c>
      <c r="K15" s="60">
        <v>42.27500295028648</v>
      </c>
      <c r="L15" s="26">
        <v>37.69169988869083</v>
      </c>
      <c r="M15" s="60">
        <v>60.86933868241078</v>
      </c>
      <c r="N15" s="60">
        <v>54.9461974215549</v>
      </c>
      <c r="O15" s="26">
        <v>178.44826310290617</v>
      </c>
      <c r="P15" s="26">
        <v>44.249841779515805</v>
      </c>
      <c r="Q15" s="26">
        <v>39.07841438465644</v>
      </c>
      <c r="R15" s="26">
        <v>14.09484216012607</v>
      </c>
      <c r="S15" s="26">
        <v>27.540038730255517</v>
      </c>
      <c r="T15" s="26">
        <v>32.121965325774525</v>
      </c>
      <c r="U15" s="60">
        <v>85.3938860854847</v>
      </c>
      <c r="V15" s="60"/>
      <c r="W15" s="60">
        <v>35.829721687082014</v>
      </c>
      <c r="X15" s="60">
        <v>23.47969563552638</v>
      </c>
      <c r="Y15" s="26">
        <v>163.7514279892707</v>
      </c>
      <c r="Z15" s="26">
        <v>46.740506749613765</v>
      </c>
      <c r="AA15" s="60">
        <v>29.5426284700126</v>
      </c>
      <c r="AB15" s="60">
        <v>28.901349104327906</v>
      </c>
      <c r="AC15" s="26">
        <v>177.4483712090723</v>
      </c>
      <c r="AD15" s="26">
        <v>165.7217158952621</v>
      </c>
      <c r="AE15" s="26">
        <v>165.72171589526212</v>
      </c>
      <c r="AF15" s="26">
        <v>44.249841779515805</v>
      </c>
      <c r="AG15" s="21">
        <v>0</v>
      </c>
      <c r="AH15" s="26"/>
    </row>
    <row r="16" spans="1:34" ht="15">
      <c r="A16" s="12">
        <v>1908</v>
      </c>
      <c r="B16" s="58">
        <v>45.1539334114711</v>
      </c>
      <c r="C16" s="58">
        <v>36.59747518206765</v>
      </c>
      <c r="D16" s="26">
        <v>110.83747745042338</v>
      </c>
      <c r="E16" s="60">
        <v>38.501344126879054</v>
      </c>
      <c r="F16" s="26"/>
      <c r="G16" s="59">
        <v>94.35599012305698</v>
      </c>
      <c r="H16" s="59">
        <v>59.50879766633127</v>
      </c>
      <c r="I16" s="26">
        <v>49.381034823767685</v>
      </c>
      <c r="J16" s="60">
        <v>41.8681609901752</v>
      </c>
      <c r="K16" s="60">
        <v>40.6606535078485</v>
      </c>
      <c r="L16" s="26">
        <v>31.73146037661965</v>
      </c>
      <c r="M16" s="60">
        <v>60.26584166101501</v>
      </c>
      <c r="N16" s="60">
        <v>54.946197421554885</v>
      </c>
      <c r="O16" s="26">
        <v>182.92744005294625</v>
      </c>
      <c r="P16" s="26">
        <v>41.044771434977605</v>
      </c>
      <c r="Q16" s="26">
        <v>32.791064167228896</v>
      </c>
      <c r="R16" s="26">
        <v>9.494788536349029</v>
      </c>
      <c r="S16" s="26">
        <v>28.73241934577491</v>
      </c>
      <c r="T16" s="26">
        <v>30.18729180481988</v>
      </c>
      <c r="U16" s="60">
        <v>82.60406664950119</v>
      </c>
      <c r="V16" s="60"/>
      <c r="W16" s="60">
        <v>35.05561425027878</v>
      </c>
      <c r="X16" s="60">
        <v>22.376257146995247</v>
      </c>
      <c r="Y16" s="26">
        <v>148.83067066889006</v>
      </c>
      <c r="Z16" s="26">
        <v>44.689919809412146</v>
      </c>
      <c r="AA16" s="60">
        <v>27.767760548551028</v>
      </c>
      <c r="AB16" s="60">
        <v>28.915051296625805</v>
      </c>
      <c r="AC16" s="26">
        <v>181.9024501691095</v>
      </c>
      <c r="AD16" s="26">
        <v>169.7179508569745</v>
      </c>
      <c r="AE16" s="26">
        <v>169.7179508569745</v>
      </c>
      <c r="AF16" s="26">
        <v>41.044771434977605</v>
      </c>
      <c r="AG16" s="21">
        <v>0</v>
      </c>
      <c r="AH16" s="26"/>
    </row>
    <row r="17" spans="1:34" ht="15">
      <c r="A17" s="12">
        <v>1909</v>
      </c>
      <c r="B17" s="58">
        <v>46.68172287901295</v>
      </c>
      <c r="C17" s="58">
        <v>37.885172152696015</v>
      </c>
      <c r="D17" s="26">
        <v>117.93150194020274</v>
      </c>
      <c r="E17" s="60">
        <v>31.45344300834295</v>
      </c>
      <c r="F17" s="26"/>
      <c r="G17" s="59">
        <v>98.46858158112104</v>
      </c>
      <c r="H17" s="59">
        <v>57.481618188542726</v>
      </c>
      <c r="I17" s="26">
        <v>47.69885967803557</v>
      </c>
      <c r="J17" s="60">
        <v>42.78602781846631</v>
      </c>
      <c r="K17" s="60">
        <v>41.687139902294135</v>
      </c>
      <c r="L17" s="26">
        <v>30.67349027471739</v>
      </c>
      <c r="M17" s="60">
        <v>62.75809841985104</v>
      </c>
      <c r="N17" s="60">
        <v>54.946197421554885</v>
      </c>
      <c r="O17" s="26">
        <v>184.68624435215847</v>
      </c>
      <c r="P17" s="26">
        <v>42.35887547546023</v>
      </c>
      <c r="Q17" s="26">
        <v>31.64383687620258</v>
      </c>
      <c r="R17" s="26">
        <v>11.736686809178675</v>
      </c>
      <c r="S17" s="26">
        <v>27.93125751798064</v>
      </c>
      <c r="T17" s="26">
        <v>30.87526503475303</v>
      </c>
      <c r="U17" s="60">
        <v>78.82666342460236</v>
      </c>
      <c r="V17" s="60"/>
      <c r="W17" s="60">
        <v>29.410956017711516</v>
      </c>
      <c r="X17" s="60">
        <v>23.481747331032587</v>
      </c>
      <c r="Y17" s="26">
        <v>158.81354987093442</v>
      </c>
      <c r="Z17" s="26">
        <v>38.27888434417007</v>
      </c>
      <c r="AA17" s="60">
        <v>28.374261171209312</v>
      </c>
      <c r="AB17" s="60">
        <v>29.93243907474425</v>
      </c>
      <c r="AC17" s="26">
        <v>183.6513994317355</v>
      </c>
      <c r="AD17" s="26">
        <v>171.1056688108784</v>
      </c>
      <c r="AE17" s="26">
        <v>171.1056688108784</v>
      </c>
      <c r="AF17" s="26">
        <v>42.35887547546023</v>
      </c>
      <c r="AG17" s="21">
        <v>0</v>
      </c>
      <c r="AH17" s="26"/>
    </row>
    <row r="18" spans="1:34" ht="15">
      <c r="A18" s="12">
        <v>1910</v>
      </c>
      <c r="B18" s="58">
        <v>54.36258973979081</v>
      </c>
      <c r="C18" s="58">
        <v>44.89596677056159</v>
      </c>
      <c r="D18" s="26">
        <v>120.93022947947702</v>
      </c>
      <c r="E18" s="60">
        <v>39.37505087711081</v>
      </c>
      <c r="F18" s="26"/>
      <c r="G18" s="59">
        <v>101.53629152315486</v>
      </c>
      <c r="H18" s="59">
        <v>60.085737343819</v>
      </c>
      <c r="I18" s="26">
        <v>49.85978551984088</v>
      </c>
      <c r="J18" s="60">
        <v>55.11512180125149</v>
      </c>
      <c r="K18" s="60">
        <v>53.85788717089105</v>
      </c>
      <c r="L18" s="26">
        <v>46.010353469048084</v>
      </c>
      <c r="M18" s="60">
        <v>65.72376919126252</v>
      </c>
      <c r="N18" s="60">
        <v>54.946197421554885</v>
      </c>
      <c r="O18" s="26">
        <v>162.06109826770017</v>
      </c>
      <c r="P18" s="26">
        <v>56.32180535037234</v>
      </c>
      <c r="Q18" s="26">
        <v>47.42180626932764</v>
      </c>
      <c r="R18" s="26">
        <v>20.226101716875554</v>
      </c>
      <c r="S18" s="26">
        <v>41.677904189788805</v>
      </c>
      <c r="T18" s="26">
        <v>31.110200601044834</v>
      </c>
      <c r="U18" s="60">
        <v>79.86096557654213</v>
      </c>
      <c r="V18" s="60"/>
      <c r="W18" s="60">
        <v>34.54033312556853</v>
      </c>
      <c r="X18" s="60">
        <v>28.36266198800248</v>
      </c>
      <c r="Y18" s="26">
        <v>181.43221686099713</v>
      </c>
      <c r="Z18" s="26">
        <v>48.346115485750055</v>
      </c>
      <c r="AA18" s="60">
        <v>36.53227317935426</v>
      </c>
      <c r="AB18" s="60">
        <v>35.47155031116693</v>
      </c>
      <c r="AC18" s="26">
        <v>161.15302790800024</v>
      </c>
      <c r="AD18" s="26">
        <v>150.5627314067578</v>
      </c>
      <c r="AE18" s="26">
        <v>150.56273140675782</v>
      </c>
      <c r="AF18" s="26">
        <v>56.32180535037234</v>
      </c>
      <c r="AG18" s="21">
        <v>0</v>
      </c>
      <c r="AH18" s="26"/>
    </row>
    <row r="19" spans="1:34" ht="15">
      <c r="A19" s="12">
        <v>1911</v>
      </c>
      <c r="B19" s="58">
        <v>57.419286785767135</v>
      </c>
      <c r="C19" s="58">
        <v>49.04521256480859</v>
      </c>
      <c r="D19" s="26">
        <v>123.73066517056202</v>
      </c>
      <c r="E19" s="60">
        <v>35.647235409455355</v>
      </c>
      <c r="F19" s="26"/>
      <c r="G19" s="59">
        <v>92.58061909305069</v>
      </c>
      <c r="H19" s="59">
        <v>57.671141398770956</v>
      </c>
      <c r="I19" s="26">
        <v>47.856128058698694</v>
      </c>
      <c r="J19" s="60">
        <v>60.42653009555339</v>
      </c>
      <c r="K19" s="60">
        <v>58.87310234526192</v>
      </c>
      <c r="L19" s="26">
        <v>44.26696404944078</v>
      </c>
      <c r="M19" s="60">
        <v>66.63271300994293</v>
      </c>
      <c r="N19" s="60">
        <v>54.946197421554885</v>
      </c>
      <c r="O19" s="26">
        <v>166.3818008162127</v>
      </c>
      <c r="P19" s="26">
        <v>56.620628255145945</v>
      </c>
      <c r="Q19" s="26">
        <v>45.77549321756737</v>
      </c>
      <c r="R19" s="26">
        <v>19.338587928959132</v>
      </c>
      <c r="S19" s="26">
        <v>34.58114711780503</v>
      </c>
      <c r="T19" s="26">
        <v>31.14085828606081</v>
      </c>
      <c r="U19" s="60">
        <v>88.17777303301216</v>
      </c>
      <c r="V19" s="60"/>
      <c r="W19" s="60">
        <v>31.044164195647795</v>
      </c>
      <c r="X19" s="60">
        <v>29.069596374064332</v>
      </c>
      <c r="Y19" s="26">
        <v>185.95523791404503</v>
      </c>
      <c r="Z19" s="26">
        <v>45.05692796618686</v>
      </c>
      <c r="AA19" s="60">
        <v>37.71551003823187</v>
      </c>
      <c r="AB19" s="60">
        <v>38.749799818437516</v>
      </c>
      <c r="AC19" s="26">
        <v>165.44952043967757</v>
      </c>
      <c r="AD19" s="26">
        <v>154.66143845221782</v>
      </c>
      <c r="AE19" s="26">
        <v>154.66143845221782</v>
      </c>
      <c r="AF19" s="26">
        <v>56.620628255145945</v>
      </c>
      <c r="AG19" s="21">
        <v>0</v>
      </c>
      <c r="AH19" s="26"/>
    </row>
    <row r="20" spans="1:34" ht="15">
      <c r="A20" s="12">
        <v>1912</v>
      </c>
      <c r="B20" s="59">
        <v>69.32533274821401</v>
      </c>
      <c r="C20" s="59">
        <v>54.22320609909648</v>
      </c>
      <c r="D20" s="26">
        <v>141.3001086967288</v>
      </c>
      <c r="E20" s="26">
        <v>38.15186142678637</v>
      </c>
      <c r="F20" s="26"/>
      <c r="G20" s="59">
        <v>106.92293033041369</v>
      </c>
      <c r="H20" s="59">
        <v>58.22286684841041</v>
      </c>
      <c r="I20" s="26">
        <v>48.31395571965341</v>
      </c>
      <c r="J20" s="26">
        <v>54.61247839297481</v>
      </c>
      <c r="K20" s="26">
        <v>53.20950422878009</v>
      </c>
      <c r="L20" s="26">
        <v>51.76686595459822</v>
      </c>
      <c r="M20" s="26">
        <v>91.30992583587214</v>
      </c>
      <c r="N20" s="26">
        <v>54.946197421554885</v>
      </c>
      <c r="O20" s="26">
        <v>176.03083447459238</v>
      </c>
      <c r="P20" s="26">
        <v>59.89631426389265</v>
      </c>
      <c r="Q20" s="26">
        <v>53.563673490515114</v>
      </c>
      <c r="R20" s="26">
        <v>22.11668622279533</v>
      </c>
      <c r="S20" s="26">
        <v>39.54892584910578</v>
      </c>
      <c r="T20" s="26">
        <v>25.05070030262656</v>
      </c>
      <c r="U20" s="26">
        <v>117.98021532344478</v>
      </c>
      <c r="V20" s="26"/>
      <c r="W20" s="26">
        <v>42.28328025107307</v>
      </c>
      <c r="X20" s="26">
        <v>43.53593393477705</v>
      </c>
      <c r="Y20" s="26">
        <v>185.09938208481375</v>
      </c>
      <c r="Z20" s="26">
        <v>48.75059569906297</v>
      </c>
      <c r="AA20" s="26">
        <v>42.840845660061404</v>
      </c>
      <c r="AB20" s="26">
        <v>42.840845660061404</v>
      </c>
      <c r="AC20" s="26">
        <v>177.47283200009264</v>
      </c>
      <c r="AD20" s="26">
        <v>165.92961884737824</v>
      </c>
      <c r="AE20" s="26">
        <v>165.92961884737824</v>
      </c>
      <c r="AF20" s="26">
        <v>59.76676025267965</v>
      </c>
      <c r="AG20" s="26">
        <v>40.37120434582464</v>
      </c>
      <c r="AH20" s="26"/>
    </row>
    <row r="21" spans="1:34" ht="15">
      <c r="A21" s="12">
        <v>1913</v>
      </c>
      <c r="B21" s="59">
        <v>66.01248434612764</v>
      </c>
      <c r="C21" s="59">
        <v>49.7658400501996</v>
      </c>
      <c r="D21" s="26">
        <v>168.4797958032086</v>
      </c>
      <c r="E21" s="26">
        <v>38.77367302140688</v>
      </c>
      <c r="F21" s="26"/>
      <c r="G21" s="59">
        <v>117.61350693920723</v>
      </c>
      <c r="H21" s="59">
        <v>59.499848362196104</v>
      </c>
      <c r="I21" s="26">
        <v>49.37360859577321</v>
      </c>
      <c r="J21" s="26">
        <v>53.773632578806776</v>
      </c>
      <c r="K21" s="26">
        <v>52.34835051985568</v>
      </c>
      <c r="L21" s="26">
        <v>46.88302043286405</v>
      </c>
      <c r="M21" s="26">
        <v>89.9792168001386</v>
      </c>
      <c r="N21" s="26">
        <v>53.23498434516005</v>
      </c>
      <c r="O21" s="26">
        <v>183.0404219658982</v>
      </c>
      <c r="P21" s="26">
        <v>55.18238146281915</v>
      </c>
      <c r="Q21" s="26">
        <v>49.65469593708562</v>
      </c>
      <c r="R21" s="26">
        <v>3.8274027170154685</v>
      </c>
      <c r="S21" s="26">
        <v>39.43940006925932</v>
      </c>
      <c r="T21" s="26">
        <v>23.476854020181428</v>
      </c>
      <c r="U21" s="26">
        <v>117.03938460654103</v>
      </c>
      <c r="V21" s="26"/>
      <c r="W21" s="26">
        <v>44.47643575991812</v>
      </c>
      <c r="X21" s="26">
        <v>40.10640156084974</v>
      </c>
      <c r="Y21" s="26">
        <v>191.51736343483338</v>
      </c>
      <c r="Z21" s="26">
        <v>48.28910291140177</v>
      </c>
      <c r="AA21" s="26">
        <v>42.92876081495953</v>
      </c>
      <c r="AB21" s="26">
        <v>42.92876081495953</v>
      </c>
      <c r="AC21" s="26">
        <v>184.63631765582014</v>
      </c>
      <c r="AD21" s="26">
        <v>172.48953663605258</v>
      </c>
      <c r="AE21" s="26">
        <v>172.4895366360526</v>
      </c>
      <c r="AF21" s="26">
        <v>55.078878287206564</v>
      </c>
      <c r="AG21" s="26">
        <v>38.55830426845767</v>
      </c>
      <c r="AH21" s="26"/>
    </row>
    <row r="22" spans="1:34" ht="15">
      <c r="A22" s="12">
        <v>1914</v>
      </c>
      <c r="B22" s="59">
        <v>62.65362832570322</v>
      </c>
      <c r="C22" s="59">
        <v>47.680444964216534</v>
      </c>
      <c r="D22" s="26">
        <v>178.0476856790521</v>
      </c>
      <c r="E22" s="26">
        <v>35.60246415751312</v>
      </c>
      <c r="F22" s="26"/>
      <c r="G22" s="59">
        <v>103.00194222631103</v>
      </c>
      <c r="H22" s="59">
        <v>56.02362604075262</v>
      </c>
      <c r="I22" s="26">
        <v>46.48900224776964</v>
      </c>
      <c r="J22" s="26">
        <v>49.260963118766774</v>
      </c>
      <c r="K22" s="26">
        <v>47.83535262167861</v>
      </c>
      <c r="L22" s="26">
        <v>40.28126189826689</v>
      </c>
      <c r="M22" s="26">
        <v>93.440705087038</v>
      </c>
      <c r="N22" s="26">
        <v>49.28300371237147</v>
      </c>
      <c r="O22" s="26">
        <v>177.8427722564254</v>
      </c>
      <c r="P22" s="26">
        <v>51.86647886810888</v>
      </c>
      <c r="Q22" s="26">
        <v>41.349400718829585</v>
      </c>
      <c r="R22" s="26">
        <v>17.105144914775554</v>
      </c>
      <c r="S22" s="26">
        <v>30.587317695696175</v>
      </c>
      <c r="T22" s="26">
        <v>22.136770008527844</v>
      </c>
      <c r="U22" s="26">
        <v>126.08959936042336</v>
      </c>
      <c r="V22" s="26"/>
      <c r="W22" s="26">
        <v>39.204460786539705</v>
      </c>
      <c r="X22" s="26">
        <v>37.210267998669785</v>
      </c>
      <c r="Y22" s="26">
        <v>172.43897099373604</v>
      </c>
      <c r="Z22" s="26">
        <v>44.946903870261366</v>
      </c>
      <c r="AA22" s="26">
        <v>40.87060424225509</v>
      </c>
      <c r="AB22" s="26">
        <v>40.87060424225509</v>
      </c>
      <c r="AC22" s="26">
        <v>179.28644894764886</v>
      </c>
      <c r="AD22" s="26">
        <v>167.38317775082675</v>
      </c>
      <c r="AE22" s="26">
        <v>167.38317775082675</v>
      </c>
      <c r="AF22" s="26">
        <v>51.75926473969885</v>
      </c>
      <c r="AG22" s="26">
        <v>34.225175886816594</v>
      </c>
      <c r="AH22" s="26"/>
    </row>
    <row r="23" spans="1:34" ht="15">
      <c r="A23" s="12">
        <v>1915</v>
      </c>
      <c r="B23" s="59">
        <v>66.26880977838212</v>
      </c>
      <c r="C23" s="59">
        <v>51.99108567974861</v>
      </c>
      <c r="D23" s="26">
        <v>144.58462942467548</v>
      </c>
      <c r="E23" s="26">
        <v>42.818073432803125</v>
      </c>
      <c r="F23" s="26"/>
      <c r="G23" s="59">
        <v>95.58196149350694</v>
      </c>
      <c r="H23" s="59">
        <v>54.60699256241455</v>
      </c>
      <c r="I23" s="26">
        <v>45.313464682407165</v>
      </c>
      <c r="J23" s="26">
        <v>52.2379345247325</v>
      </c>
      <c r="K23" s="26">
        <v>51.01296569682101</v>
      </c>
      <c r="L23" s="26">
        <v>37.49874457470835</v>
      </c>
      <c r="M23" s="26">
        <v>114.89279487481564</v>
      </c>
      <c r="N23" s="26">
        <v>51.85368831141235</v>
      </c>
      <c r="O23" s="26">
        <v>183.06905886279438</v>
      </c>
      <c r="P23" s="26">
        <v>55.251929487341336</v>
      </c>
      <c r="Q23" s="26">
        <v>35.901090410471234</v>
      </c>
      <c r="R23" s="26">
        <v>60.99659874120397</v>
      </c>
      <c r="S23" s="26">
        <v>27.268438141709073</v>
      </c>
      <c r="T23" s="26">
        <v>21.668932431150512</v>
      </c>
      <c r="U23" s="26">
        <v>158.63666095006505</v>
      </c>
      <c r="V23" s="26"/>
      <c r="W23" s="26">
        <v>47.84257657858437</v>
      </c>
      <c r="X23" s="26">
        <v>37.3499260300328</v>
      </c>
      <c r="Y23" s="26">
        <v>175.653263151542</v>
      </c>
      <c r="Z23" s="26">
        <v>52.88644951339103</v>
      </c>
      <c r="AA23" s="26">
        <v>39.526234998604515</v>
      </c>
      <c r="AB23" s="26">
        <v>39.526234998604515</v>
      </c>
      <c r="AC23" s="26">
        <v>184.51562607263904</v>
      </c>
      <c r="AD23" s="26">
        <v>172.12012519295726</v>
      </c>
      <c r="AE23" s="26">
        <v>172.12012519295726</v>
      </c>
      <c r="AF23" s="26">
        <v>55.15573241228823</v>
      </c>
      <c r="AG23" s="26">
        <v>31.57418101958488</v>
      </c>
      <c r="AH23" s="26"/>
    </row>
    <row r="24" spans="1:34" ht="15">
      <c r="A24" s="12">
        <v>1916</v>
      </c>
      <c r="B24" s="59">
        <v>64.59010489487659</v>
      </c>
      <c r="C24" s="59">
        <v>49.36335390525523</v>
      </c>
      <c r="D24" s="26">
        <v>144.47913370885644</v>
      </c>
      <c r="E24" s="26">
        <v>71.37590165620186</v>
      </c>
      <c r="F24" s="26"/>
      <c r="G24" s="59">
        <v>106.01615529606725</v>
      </c>
      <c r="H24" s="59">
        <v>66.39097214684332</v>
      </c>
      <c r="I24" s="26">
        <v>55.09193658977144</v>
      </c>
      <c r="J24" s="26">
        <v>59.10719510039111</v>
      </c>
      <c r="K24" s="26">
        <v>58.22776936978045</v>
      </c>
      <c r="L24" s="26">
        <v>42.418034593741325</v>
      </c>
      <c r="M24" s="26">
        <v>131.7051984809258</v>
      </c>
      <c r="N24" s="26">
        <v>62.282661405457084</v>
      </c>
      <c r="O24" s="26">
        <v>181.47019812379165</v>
      </c>
      <c r="P24" s="26">
        <v>65.48998194555632</v>
      </c>
      <c r="Q24" s="26">
        <v>40.48808503578284</v>
      </c>
      <c r="R24" s="26">
        <v>70.93644499275422</v>
      </c>
      <c r="S24" s="26">
        <v>31.71203152629239</v>
      </c>
      <c r="T24" s="26">
        <v>25.994973435837</v>
      </c>
      <c r="U24" s="26">
        <v>173.77823016960005</v>
      </c>
      <c r="V24" s="26"/>
      <c r="W24" s="26">
        <v>100.91810691087697</v>
      </c>
      <c r="X24" s="26">
        <v>43.908253941725064</v>
      </c>
      <c r="Y24" s="26">
        <v>159.6845205137268</v>
      </c>
      <c r="Z24" s="26">
        <v>77.69127272248983</v>
      </c>
      <c r="AA24" s="26">
        <v>39.25097683505442</v>
      </c>
      <c r="AB24" s="26">
        <v>39.25097683505442</v>
      </c>
      <c r="AC24" s="26">
        <v>182.99396351934735</v>
      </c>
      <c r="AD24" s="26">
        <v>170.80144081111092</v>
      </c>
      <c r="AE24" s="26">
        <v>170.8014408111109</v>
      </c>
      <c r="AF24" s="26">
        <v>65.42212438165244</v>
      </c>
      <c r="AG24" s="26">
        <v>34.84928902820522</v>
      </c>
      <c r="AH24" s="26"/>
    </row>
    <row r="25" spans="1:34" ht="15">
      <c r="A25" s="12">
        <v>1917</v>
      </c>
      <c r="B25" s="59">
        <v>74.76746074175335</v>
      </c>
      <c r="C25" s="59">
        <v>63.92116862150107</v>
      </c>
      <c r="D25" s="26">
        <v>151.11264536051058</v>
      </c>
      <c r="E25" s="26">
        <v>71.199429239056</v>
      </c>
      <c r="F25" s="26"/>
      <c r="G25" s="59">
        <v>112.11442648802672</v>
      </c>
      <c r="H25" s="59">
        <v>87.86721551140751</v>
      </c>
      <c r="I25" s="26">
        <v>72.91315232690725</v>
      </c>
      <c r="J25" s="26">
        <v>71.13605421672524</v>
      </c>
      <c r="K25" s="26">
        <v>70.22865267213005</v>
      </c>
      <c r="L25" s="26">
        <v>56.9976547827017</v>
      </c>
      <c r="M25" s="26">
        <v>117.8307385970251</v>
      </c>
      <c r="N25" s="26">
        <v>69.20445898125004</v>
      </c>
      <c r="O25" s="26">
        <v>185.00347642775938</v>
      </c>
      <c r="P25" s="26">
        <v>73.46494136279105</v>
      </c>
      <c r="Q25" s="26">
        <v>54.161523026117976</v>
      </c>
      <c r="R25" s="26">
        <v>99.73722020687735</v>
      </c>
      <c r="S25" s="26">
        <v>44.587374964566266</v>
      </c>
      <c r="T25" s="26">
        <v>28.47915735198403</v>
      </c>
      <c r="U25" s="26">
        <v>155.06364389637795</v>
      </c>
      <c r="V25" s="26"/>
      <c r="W25" s="26">
        <v>87.89461006697532</v>
      </c>
      <c r="X25" s="26">
        <v>55.24389980445618</v>
      </c>
      <c r="Y25" s="26">
        <v>176.57958637383732</v>
      </c>
      <c r="Z25" s="26">
        <v>76.28816938171136</v>
      </c>
      <c r="AA25" s="26">
        <v>46.87029025955903</v>
      </c>
      <c r="AB25" s="26">
        <v>46.87029025955903</v>
      </c>
      <c r="AC25" s="26">
        <v>186.7790425283854</v>
      </c>
      <c r="AD25" s="26">
        <v>174.49519621227992</v>
      </c>
      <c r="AE25" s="26">
        <v>174.4951962122799</v>
      </c>
      <c r="AF25" s="26">
        <v>73.43106646762342</v>
      </c>
      <c r="AG25" s="26">
        <v>42.5645162427047</v>
      </c>
      <c r="AH25" s="26"/>
    </row>
    <row r="26" spans="1:34" ht="15">
      <c r="A26" s="12">
        <v>1918</v>
      </c>
      <c r="B26" s="59">
        <v>96.60423824586279</v>
      </c>
      <c r="C26" s="59">
        <v>83.37976712966818</v>
      </c>
      <c r="D26" s="26">
        <v>165.4693403437111</v>
      </c>
      <c r="E26" s="26">
        <v>134.0204554798738</v>
      </c>
      <c r="F26" s="26"/>
      <c r="G26" s="59">
        <v>125.76229311150873</v>
      </c>
      <c r="H26" s="59">
        <v>110.37898666196114</v>
      </c>
      <c r="I26" s="26">
        <v>91.59366006230594</v>
      </c>
      <c r="J26" s="26">
        <v>100.14926155326822</v>
      </c>
      <c r="K26" s="26">
        <v>99.15974325918826</v>
      </c>
      <c r="L26" s="26">
        <v>80.32998405744085</v>
      </c>
      <c r="M26" s="26">
        <v>184.58119059022957</v>
      </c>
      <c r="N26" s="26">
        <v>92.0544599930059</v>
      </c>
      <c r="O26" s="26">
        <v>191.64254354465757</v>
      </c>
      <c r="P26" s="26">
        <v>100.3839084097736</v>
      </c>
      <c r="Q26" s="26">
        <v>76.75293738714089</v>
      </c>
      <c r="R26" s="26">
        <v>132.441327023545</v>
      </c>
      <c r="S26" s="26">
        <v>59.2076969515975</v>
      </c>
      <c r="T26" s="26">
        <v>40.427908262726454</v>
      </c>
      <c r="U26" s="26">
        <v>235.2429638785553</v>
      </c>
      <c r="V26" s="26"/>
      <c r="W26" s="26">
        <v>170.33485098427957</v>
      </c>
      <c r="X26" s="26">
        <v>69.87848044591192</v>
      </c>
      <c r="Y26" s="26">
        <v>178.75454269796828</v>
      </c>
      <c r="Z26" s="26">
        <v>112.67773666960979</v>
      </c>
      <c r="AA26" s="26">
        <v>53.79622523025398</v>
      </c>
      <c r="AB26" s="26">
        <v>53.79622523025398</v>
      </c>
      <c r="AC26" s="26">
        <v>193.69399646580257</v>
      </c>
      <c r="AD26" s="26">
        <v>181.16951407631274</v>
      </c>
      <c r="AE26" s="26">
        <v>181.1695140763128</v>
      </c>
      <c r="AF26" s="26">
        <v>100.35859626611057</v>
      </c>
      <c r="AG26" s="26">
        <v>56.289061418574704</v>
      </c>
      <c r="AH26" s="26"/>
    </row>
    <row r="27" spans="1:34" ht="15">
      <c r="A27" s="12">
        <v>1919</v>
      </c>
      <c r="B27" s="59">
        <v>124.78511751028513</v>
      </c>
      <c r="C27" s="59">
        <v>110.68285282173494</v>
      </c>
      <c r="D27" s="26">
        <v>209.44351182023476</v>
      </c>
      <c r="E27" s="26">
        <v>111.88825220454251</v>
      </c>
      <c r="F27" s="26"/>
      <c r="G27" s="59">
        <v>161.71172013592889</v>
      </c>
      <c r="H27" s="59">
        <v>124.12141526981432</v>
      </c>
      <c r="I27" s="26">
        <v>102.99727385152364</v>
      </c>
      <c r="J27" s="26">
        <v>120.46441055084848</v>
      </c>
      <c r="K27" s="26">
        <v>119.88103742267957</v>
      </c>
      <c r="L27" s="26">
        <v>89.85925295426959</v>
      </c>
      <c r="M27" s="26">
        <v>245.4923084142775</v>
      </c>
      <c r="N27" s="26">
        <v>105.5595625508178</v>
      </c>
      <c r="O27" s="26">
        <v>203.2391321990131</v>
      </c>
      <c r="P27" s="26">
        <v>124.88259961341596</v>
      </c>
      <c r="Q27" s="26">
        <v>91.47100326220327</v>
      </c>
      <c r="R27" s="26">
        <v>42.215986330690356</v>
      </c>
      <c r="S27" s="26">
        <v>75.49037392945911</v>
      </c>
      <c r="T27" s="26">
        <v>50.37880505702371</v>
      </c>
      <c r="U27" s="26">
        <v>341.4009288127357</v>
      </c>
      <c r="V27" s="26">
        <v>933.1970352424349</v>
      </c>
      <c r="W27" s="26">
        <v>128.59727308980254</v>
      </c>
      <c r="X27" s="26">
        <v>79.63348708814078</v>
      </c>
      <c r="Y27" s="26">
        <v>200.63200265141927</v>
      </c>
      <c r="Z27" s="26">
        <v>119.48775806233853</v>
      </c>
      <c r="AA27" s="26">
        <v>81.02532793748254</v>
      </c>
      <c r="AB27" s="26">
        <v>81.02532793748254</v>
      </c>
      <c r="AC27" s="26">
        <v>205.7719025782682</v>
      </c>
      <c r="AD27" s="26">
        <v>192.566800709118</v>
      </c>
      <c r="AE27" s="26">
        <v>192.56680070911804</v>
      </c>
      <c r="AF27" s="26">
        <v>117.15987860332424</v>
      </c>
      <c r="AG27" s="26">
        <v>67.89063125794338</v>
      </c>
      <c r="AH27" s="26"/>
    </row>
    <row r="28" spans="1:34" ht="15">
      <c r="A28" s="12">
        <v>1920</v>
      </c>
      <c r="B28" s="59">
        <v>148.58183180454287</v>
      </c>
      <c r="C28" s="59">
        <v>111.9110889552916</v>
      </c>
      <c r="D28" s="26">
        <v>296.0956594048914</v>
      </c>
      <c r="E28" s="26">
        <v>139.1445707761444</v>
      </c>
      <c r="F28" s="26"/>
      <c r="G28" s="59">
        <v>267.46797996270595</v>
      </c>
      <c r="H28" s="59">
        <v>144.1884579487494</v>
      </c>
      <c r="I28" s="26">
        <v>119.64911983393995</v>
      </c>
      <c r="J28" s="26">
        <v>120.71793886743183</v>
      </c>
      <c r="K28" s="26">
        <v>117.78761988140643</v>
      </c>
      <c r="L28" s="26">
        <v>86.99665484902197</v>
      </c>
      <c r="M28" s="26">
        <v>213.51053453048348</v>
      </c>
      <c r="N28" s="26">
        <v>112.77923137998135</v>
      </c>
      <c r="O28" s="26">
        <v>402.82171316791846</v>
      </c>
      <c r="P28" s="26">
        <v>119.39892173744275</v>
      </c>
      <c r="Q28" s="26">
        <v>88.0377611090084</v>
      </c>
      <c r="R28" s="26">
        <v>43.80097223465461</v>
      </c>
      <c r="S28" s="26">
        <v>78.3246362306149</v>
      </c>
      <c r="T28" s="26">
        <v>51.029730200969766</v>
      </c>
      <c r="U28" s="26">
        <v>261.37603492144643</v>
      </c>
      <c r="V28" s="26">
        <v>908.4522251785419</v>
      </c>
      <c r="W28" s="26">
        <v>151.6395853463802</v>
      </c>
      <c r="X28" s="26">
        <v>77.37031571512696</v>
      </c>
      <c r="Y28" s="26">
        <v>233.6376687438562</v>
      </c>
      <c r="Z28" s="26">
        <v>124.78694015415026</v>
      </c>
      <c r="AA28" s="26">
        <v>103.38089589729277</v>
      </c>
      <c r="AB28" s="26">
        <v>103.3808958972928</v>
      </c>
      <c r="AC28" s="26">
        <v>405.97827945850753</v>
      </c>
      <c r="AD28" s="26">
        <v>379.8567488904462</v>
      </c>
      <c r="AE28" s="26">
        <v>379.8567488904462</v>
      </c>
      <c r="AF28" s="26">
        <v>113.35756330113662</v>
      </c>
      <c r="AG28" s="26">
        <v>76.969496153588</v>
      </c>
      <c r="AH28" s="26"/>
    </row>
    <row r="29" spans="1:34" ht="15">
      <c r="A29" s="12">
        <v>1921</v>
      </c>
      <c r="B29" s="59">
        <v>119.4745232977193</v>
      </c>
      <c r="C29" s="59">
        <v>97.30848236620417</v>
      </c>
      <c r="D29" s="26">
        <v>320.01034594351813</v>
      </c>
      <c r="E29" s="26">
        <v>105.6192821599718</v>
      </c>
      <c r="F29" s="26"/>
      <c r="G29" s="59">
        <v>162.46195606965483</v>
      </c>
      <c r="H29" s="59">
        <v>106.32401353185116</v>
      </c>
      <c r="I29" s="26">
        <v>88.22880012226564</v>
      </c>
      <c r="J29" s="26">
        <v>100.38335380508154</v>
      </c>
      <c r="K29" s="26">
        <v>97.54669342363714</v>
      </c>
      <c r="L29" s="26">
        <v>76.77016074039908</v>
      </c>
      <c r="M29" s="26">
        <v>140.99098928182923</v>
      </c>
      <c r="N29" s="26">
        <v>98.87800590201722</v>
      </c>
      <c r="O29" s="26">
        <v>403.8100306065232</v>
      </c>
      <c r="P29" s="26">
        <v>102.81248179715259</v>
      </c>
      <c r="Q29" s="26">
        <v>77.98958886839354</v>
      </c>
      <c r="R29" s="26">
        <v>37.17102214862712</v>
      </c>
      <c r="S29" s="26">
        <v>66.46899919285106</v>
      </c>
      <c r="T29" s="26">
        <v>46.78315717195976</v>
      </c>
      <c r="U29" s="26">
        <v>150.54065527970232</v>
      </c>
      <c r="V29" s="26">
        <v>887.13593298863</v>
      </c>
      <c r="W29" s="26">
        <v>111.62966511844148</v>
      </c>
      <c r="X29" s="26">
        <v>68.83292522578257</v>
      </c>
      <c r="Y29" s="26">
        <v>235.44586460829086</v>
      </c>
      <c r="Z29" s="26">
        <v>101.63440806010134</v>
      </c>
      <c r="AA29" s="26">
        <v>94.7620708903154</v>
      </c>
      <c r="AB29" s="26">
        <v>94.7620708903154</v>
      </c>
      <c r="AC29" s="26">
        <v>406.6826866368525</v>
      </c>
      <c r="AD29" s="26">
        <v>379.94941752282415</v>
      </c>
      <c r="AE29" s="26">
        <v>379.94941752282415</v>
      </c>
      <c r="AF29" s="26">
        <v>96.30349256932332</v>
      </c>
      <c r="AG29" s="26">
        <v>62.112631421198614</v>
      </c>
      <c r="AH29" s="26"/>
    </row>
    <row r="30" spans="1:34" ht="15">
      <c r="A30" s="12">
        <v>1922</v>
      </c>
      <c r="B30" s="59">
        <v>103.01531657816018</v>
      </c>
      <c r="C30" s="59">
        <v>89.30130261824269</v>
      </c>
      <c r="D30" s="26">
        <v>341.5660629372088</v>
      </c>
      <c r="E30" s="26">
        <v>80.61341142379602</v>
      </c>
      <c r="F30" s="26"/>
      <c r="G30" s="59">
        <v>129.44008360240534</v>
      </c>
      <c r="H30" s="59">
        <v>99.51049652562791</v>
      </c>
      <c r="I30" s="26">
        <v>82.57487106049592</v>
      </c>
      <c r="J30" s="26">
        <v>90.58466314861572</v>
      </c>
      <c r="K30" s="26">
        <v>87.75106408509197</v>
      </c>
      <c r="L30" s="26">
        <v>63.64422092197503</v>
      </c>
      <c r="M30" s="26">
        <v>139.54372718164785</v>
      </c>
      <c r="N30" s="26">
        <v>90.7186419778337</v>
      </c>
      <c r="O30" s="26">
        <v>408.2458867168414</v>
      </c>
      <c r="P30" s="26">
        <v>91.87939768272359</v>
      </c>
      <c r="Q30" s="26">
        <v>64.35194616237654</v>
      </c>
      <c r="R30" s="26">
        <v>32.169773542793514</v>
      </c>
      <c r="S30" s="26">
        <v>57.525796387848814</v>
      </c>
      <c r="T30" s="26">
        <v>49.07257783245406</v>
      </c>
      <c r="U30" s="26">
        <v>161.68074113156962</v>
      </c>
      <c r="V30" s="26">
        <v>1010.1882614986065</v>
      </c>
      <c r="W30" s="26">
        <v>88.10853043803579</v>
      </c>
      <c r="X30" s="26">
        <v>67.2012292827192</v>
      </c>
      <c r="Y30" s="26">
        <v>231.82380292836143</v>
      </c>
      <c r="Z30" s="26">
        <v>87.67928062918932</v>
      </c>
      <c r="AA30" s="26">
        <v>87.68437761652247</v>
      </c>
      <c r="AB30" s="26">
        <v>87.68437761652247</v>
      </c>
      <c r="AC30" s="26">
        <v>410.9715454468206</v>
      </c>
      <c r="AD30" s="26">
        <v>383.6184585057247</v>
      </c>
      <c r="AE30" s="26">
        <v>383.6184585057247</v>
      </c>
      <c r="AF30" s="26">
        <v>88.34155803864121</v>
      </c>
      <c r="AG30" s="26">
        <v>61.76887386554488</v>
      </c>
      <c r="AH30" s="26"/>
    </row>
    <row r="31" spans="1:34" ht="15">
      <c r="A31" s="12">
        <v>1923</v>
      </c>
      <c r="B31" s="59">
        <v>110.81808729752534</v>
      </c>
      <c r="C31" s="59">
        <v>91.05212965506122</v>
      </c>
      <c r="D31" s="26">
        <v>329.3904954663289</v>
      </c>
      <c r="E31" s="26">
        <v>80.30810478816679</v>
      </c>
      <c r="F31" s="26"/>
      <c r="G31" s="59">
        <v>148.4185749982254</v>
      </c>
      <c r="H31" s="59">
        <v>96.52849298932166</v>
      </c>
      <c r="I31" s="26">
        <v>80.10037273007092</v>
      </c>
      <c r="J31" s="26">
        <v>93.01059930647577</v>
      </c>
      <c r="K31" s="26">
        <v>90.2026698132285</v>
      </c>
      <c r="L31" s="26">
        <v>65.78598336911863</v>
      </c>
      <c r="M31" s="26">
        <v>147.89637592669536</v>
      </c>
      <c r="N31" s="26">
        <v>91.60131094547442</v>
      </c>
      <c r="O31" s="26">
        <v>399.35625749747044</v>
      </c>
      <c r="P31" s="26">
        <v>94.24877864811288</v>
      </c>
      <c r="Q31" s="26">
        <v>66.45076020094372</v>
      </c>
      <c r="R31" s="26">
        <v>33.52115462441165</v>
      </c>
      <c r="S31" s="26">
        <v>59.942327944719906</v>
      </c>
      <c r="T31" s="26">
        <v>51.36425998492684</v>
      </c>
      <c r="U31" s="26">
        <v>178.46242048777475</v>
      </c>
      <c r="V31" s="26">
        <v>748.2816829114303</v>
      </c>
      <c r="W31" s="26">
        <v>86.08791585968244</v>
      </c>
      <c r="X31" s="26">
        <v>69.75658122432057</v>
      </c>
      <c r="Y31" s="26">
        <v>228.0217136918472</v>
      </c>
      <c r="Z31" s="26">
        <v>90.66798541059896</v>
      </c>
      <c r="AA31" s="26">
        <v>83.10650990789837</v>
      </c>
      <c r="AB31" s="26">
        <v>83.10650990789837</v>
      </c>
      <c r="AC31" s="26">
        <v>401.8236623081891</v>
      </c>
      <c r="AD31" s="26">
        <v>375.08919694226256</v>
      </c>
      <c r="AE31" s="26">
        <v>375.0891969422626</v>
      </c>
      <c r="AF31" s="26">
        <v>91.84648705453304</v>
      </c>
      <c r="AG31" s="26">
        <v>61.72677099489565</v>
      </c>
      <c r="AH31" s="26"/>
    </row>
    <row r="32" spans="1:34" ht="15">
      <c r="A32" s="12">
        <v>1924</v>
      </c>
      <c r="B32" s="59">
        <v>115.79179204159608</v>
      </c>
      <c r="C32" s="59">
        <v>98.19873241996252</v>
      </c>
      <c r="D32" s="26">
        <v>319.4489884588341</v>
      </c>
      <c r="E32" s="26">
        <v>85.49190664890057</v>
      </c>
      <c r="F32" s="26"/>
      <c r="G32" s="59">
        <v>147.23001629784895</v>
      </c>
      <c r="H32" s="59">
        <v>105.816568488236</v>
      </c>
      <c r="I32" s="26">
        <v>87.80771681437538</v>
      </c>
      <c r="J32" s="26">
        <v>96.52850059407665</v>
      </c>
      <c r="K32" s="26">
        <v>94.25696486298202</v>
      </c>
      <c r="L32" s="26">
        <v>74.06544586810806</v>
      </c>
      <c r="M32" s="26">
        <v>135.25409934252824</v>
      </c>
      <c r="N32" s="26">
        <v>96.25668745369416</v>
      </c>
      <c r="O32" s="26">
        <v>377.55107062452606</v>
      </c>
      <c r="P32" s="26">
        <v>98.76196020196667</v>
      </c>
      <c r="Q32" s="26">
        <v>75.04851107808499</v>
      </c>
      <c r="R32" s="26">
        <v>36.762678801989125</v>
      </c>
      <c r="S32" s="26">
        <v>65.73880206591815</v>
      </c>
      <c r="T32" s="26">
        <v>47.924043315381326</v>
      </c>
      <c r="U32" s="26">
        <v>159.59907461655385</v>
      </c>
      <c r="V32" s="26">
        <v>726.2483517220153</v>
      </c>
      <c r="W32" s="26">
        <v>93.81294376548256</v>
      </c>
      <c r="X32" s="26">
        <v>75.1048046996132</v>
      </c>
      <c r="Y32" s="26">
        <v>228.75205378276706</v>
      </c>
      <c r="Z32" s="26">
        <v>95.3545966309015</v>
      </c>
      <c r="AA32" s="26">
        <v>84.87841892269049</v>
      </c>
      <c r="AB32" s="26">
        <v>84.87841892269049</v>
      </c>
      <c r="AC32" s="26">
        <v>380.1538668529722</v>
      </c>
      <c r="AD32" s="26">
        <v>354.85240312917483</v>
      </c>
      <c r="AE32" s="26">
        <v>354.85240312917483</v>
      </c>
      <c r="AF32" s="26">
        <v>96.79047545650154</v>
      </c>
      <c r="AG32" s="26">
        <v>63.844793052497074</v>
      </c>
      <c r="AH32" s="26"/>
    </row>
    <row r="33" spans="1:34" ht="15">
      <c r="A33" s="12">
        <v>1925</v>
      </c>
      <c r="B33" s="59">
        <v>112.93428712757509</v>
      </c>
      <c r="C33" s="59">
        <v>100.99343119270891</v>
      </c>
      <c r="D33" s="26">
        <v>324.173661881979</v>
      </c>
      <c r="E33" s="26">
        <v>79.57594382944698</v>
      </c>
      <c r="F33" s="26"/>
      <c r="G33" s="59">
        <v>143.7437052123539</v>
      </c>
      <c r="H33" s="59">
        <v>117.62325052941978</v>
      </c>
      <c r="I33" s="26">
        <v>97.60502746242284</v>
      </c>
      <c r="J33" s="26">
        <v>100.15650326550313</v>
      </c>
      <c r="K33" s="26">
        <v>98.01974572034669</v>
      </c>
      <c r="L33" s="26">
        <v>86.68790218112267</v>
      </c>
      <c r="M33" s="26">
        <v>118.76407470921013</v>
      </c>
      <c r="N33" s="26">
        <v>96.96174202319825</v>
      </c>
      <c r="O33" s="26">
        <v>391.28489081916405</v>
      </c>
      <c r="P33" s="26">
        <v>104.42334993738858</v>
      </c>
      <c r="Q33" s="26">
        <v>87.62736175375716</v>
      </c>
      <c r="R33" s="26">
        <v>44.0771589287629</v>
      </c>
      <c r="S33" s="26">
        <v>78.81851162296641</v>
      </c>
      <c r="T33" s="26">
        <v>48.49540176352204</v>
      </c>
      <c r="U33" s="26">
        <v>134.65760736917355</v>
      </c>
      <c r="V33" s="26">
        <v>727.9723274806439</v>
      </c>
      <c r="W33" s="26">
        <v>90.04601735266678</v>
      </c>
      <c r="X33" s="26">
        <v>78.23743570458987</v>
      </c>
      <c r="Y33" s="26">
        <v>228.3674087000954</v>
      </c>
      <c r="Z33" s="26">
        <v>95.43072790134056</v>
      </c>
      <c r="AA33" s="26">
        <v>84.06311052190901</v>
      </c>
      <c r="AB33" s="26">
        <v>84.06311052190901</v>
      </c>
      <c r="AC33" s="26">
        <v>394.39288914586075</v>
      </c>
      <c r="AD33" s="26">
        <v>368.11233958183675</v>
      </c>
      <c r="AE33" s="26">
        <v>368.11233958183675</v>
      </c>
      <c r="AF33" s="26">
        <v>101.64549007598296</v>
      </c>
      <c r="AG33" s="26">
        <v>65.16533720721301</v>
      </c>
      <c r="AH33" s="26"/>
    </row>
    <row r="34" spans="1:34" ht="15">
      <c r="A34" s="12">
        <v>1926</v>
      </c>
      <c r="B34" s="59">
        <v>110.99720610800591</v>
      </c>
      <c r="C34" s="59">
        <v>99.02428292830588</v>
      </c>
      <c r="D34" s="26">
        <v>330.7271275764793</v>
      </c>
      <c r="E34" s="26">
        <v>76.97274503326675</v>
      </c>
      <c r="F34" s="26"/>
      <c r="G34" s="59">
        <v>132.2037905064226</v>
      </c>
      <c r="H34" s="59">
        <v>107.68846765238247</v>
      </c>
      <c r="I34" s="26">
        <v>89.36103870015091</v>
      </c>
      <c r="J34" s="26">
        <v>96.15744152816687</v>
      </c>
      <c r="K34" s="26">
        <v>93.97291398510711</v>
      </c>
      <c r="L34" s="26">
        <v>83.65856157296359</v>
      </c>
      <c r="M34" s="26">
        <v>111.85972504006294</v>
      </c>
      <c r="N34" s="26">
        <v>93.05691775113671</v>
      </c>
      <c r="O34" s="26">
        <v>391.6353309888043</v>
      </c>
      <c r="P34" s="26">
        <v>100.55198000746553</v>
      </c>
      <c r="Q34" s="26">
        <v>84.36358200622693</v>
      </c>
      <c r="R34" s="26">
        <v>43.60434398279104</v>
      </c>
      <c r="S34" s="26">
        <v>77.97302676821826</v>
      </c>
      <c r="T34" s="26">
        <v>44.76179405468043</v>
      </c>
      <c r="U34" s="26">
        <v>124.37337727095918</v>
      </c>
      <c r="V34" s="26">
        <v>670.7072837171726</v>
      </c>
      <c r="W34" s="26">
        <v>84.22820785056804</v>
      </c>
      <c r="X34" s="26">
        <v>72.63820852009847</v>
      </c>
      <c r="Y34" s="26">
        <v>230.22504119283101</v>
      </c>
      <c r="Z34" s="26">
        <v>91.25980889840214</v>
      </c>
      <c r="AA34" s="26">
        <v>86.30599358079822</v>
      </c>
      <c r="AB34" s="26">
        <v>86.3059935807982</v>
      </c>
      <c r="AC34" s="26">
        <v>394.729575215447</v>
      </c>
      <c r="AD34" s="26">
        <v>368.2525229254124</v>
      </c>
      <c r="AE34" s="26">
        <v>368.2525229254124</v>
      </c>
      <c r="AF34" s="26">
        <v>95.9325071138816</v>
      </c>
      <c r="AG34" s="26">
        <v>60.975358585779325</v>
      </c>
      <c r="AH34" s="26"/>
    </row>
    <row r="35" spans="1:34" ht="15">
      <c r="A35" s="12">
        <v>1927</v>
      </c>
      <c r="B35" s="59">
        <v>106.0172096119395</v>
      </c>
      <c r="C35" s="59">
        <v>94.81300838325105</v>
      </c>
      <c r="D35" s="26">
        <v>338.77571497380495</v>
      </c>
      <c r="E35" s="26">
        <v>76.70791990975081</v>
      </c>
      <c r="F35" s="26"/>
      <c r="G35" s="59">
        <v>117.04235331181212</v>
      </c>
      <c r="H35" s="59">
        <v>97.98154476700304</v>
      </c>
      <c r="I35" s="26">
        <v>81.30613058854328</v>
      </c>
      <c r="J35" s="26">
        <v>90.2446272177691</v>
      </c>
      <c r="K35" s="26">
        <v>87.78795931525988</v>
      </c>
      <c r="L35" s="26">
        <v>73.96900083071738</v>
      </c>
      <c r="M35" s="26">
        <v>110.59046600029497</v>
      </c>
      <c r="N35" s="26">
        <v>89.17379547806483</v>
      </c>
      <c r="O35" s="26">
        <v>396.0145182339752</v>
      </c>
      <c r="P35" s="26">
        <v>92.55358867918798</v>
      </c>
      <c r="Q35" s="26">
        <v>74.48141453559221</v>
      </c>
      <c r="R35" s="26">
        <v>39.08928559998062</v>
      </c>
      <c r="S35" s="26">
        <v>69.89922640828425</v>
      </c>
      <c r="T35" s="26">
        <v>50.369323352217776</v>
      </c>
      <c r="U35" s="26">
        <v>119.8946311539548</v>
      </c>
      <c r="V35" s="26">
        <v>630.2770355552755</v>
      </c>
      <c r="W35" s="26">
        <v>82.9129909084601</v>
      </c>
      <c r="X35" s="26">
        <v>70.30112026540824</v>
      </c>
      <c r="Y35" s="26">
        <v>227.30095215744538</v>
      </c>
      <c r="Z35" s="26">
        <v>86.77783823951206</v>
      </c>
      <c r="AA35" s="26">
        <v>87.38295422830032</v>
      </c>
      <c r="AB35" s="26">
        <v>87.3829542283003</v>
      </c>
      <c r="AC35" s="26">
        <v>398.93979609613905</v>
      </c>
      <c r="AD35" s="26">
        <v>371.9237243045197</v>
      </c>
      <c r="AE35" s="26">
        <v>371.9237243045197</v>
      </c>
      <c r="AF35" s="26">
        <v>89.0862074228695</v>
      </c>
      <c r="AG35" s="26">
        <v>56.93893161024286</v>
      </c>
      <c r="AH35" s="26"/>
    </row>
    <row r="36" spans="1:34" ht="15">
      <c r="A36" s="12">
        <v>1928</v>
      </c>
      <c r="B36" s="59">
        <v>109.9115286679948</v>
      </c>
      <c r="C36" s="59">
        <v>98.1508050743465</v>
      </c>
      <c r="D36" s="26">
        <v>346.49916054865366</v>
      </c>
      <c r="E36" s="26">
        <v>77.29354769043863</v>
      </c>
      <c r="F36" s="26"/>
      <c r="G36" s="59">
        <v>122.47160745274411</v>
      </c>
      <c r="H36" s="59">
        <v>99.07068680391718</v>
      </c>
      <c r="I36" s="26">
        <v>82.20991226389235</v>
      </c>
      <c r="J36" s="26">
        <v>91.16333665545193</v>
      </c>
      <c r="K36" s="26">
        <v>88.89520250972673</v>
      </c>
      <c r="L36" s="26">
        <v>77.69641992193682</v>
      </c>
      <c r="M36" s="26">
        <v>104.96514871589426</v>
      </c>
      <c r="N36" s="26">
        <v>90.08197202996048</v>
      </c>
      <c r="O36" s="26">
        <v>399.9476846815868</v>
      </c>
      <c r="P36" s="26">
        <v>99.89332989826181</v>
      </c>
      <c r="Q36" s="26">
        <v>77.57216846858786</v>
      </c>
      <c r="R36" s="26">
        <v>44.146991821804114</v>
      </c>
      <c r="S36" s="26">
        <v>78.94338638408094</v>
      </c>
      <c r="T36" s="26">
        <v>47.235450693475414</v>
      </c>
      <c r="U36" s="26">
        <v>113.04304073181424</v>
      </c>
      <c r="V36" s="26">
        <v>634.1749323629776</v>
      </c>
      <c r="W36" s="26">
        <v>84.65186348292035</v>
      </c>
      <c r="X36" s="26">
        <v>70.6779853628717</v>
      </c>
      <c r="Y36" s="26">
        <v>227.73797827381182</v>
      </c>
      <c r="Z36" s="26">
        <v>88.18021270287002</v>
      </c>
      <c r="AA36" s="26">
        <v>87.90992185319566</v>
      </c>
      <c r="AB36" s="26">
        <v>87.90992185319566</v>
      </c>
      <c r="AC36" s="26">
        <v>402.9633957914563</v>
      </c>
      <c r="AD36" s="26">
        <v>375.6385188383402</v>
      </c>
      <c r="AE36" s="26">
        <v>375.6385188383402</v>
      </c>
      <c r="AF36" s="26">
        <v>92.15078880654175</v>
      </c>
      <c r="AG36" s="26">
        <v>58.76322422907963</v>
      </c>
      <c r="AH36" s="26"/>
    </row>
    <row r="37" spans="1:34" ht="15">
      <c r="A37" s="12">
        <v>1929</v>
      </c>
      <c r="B37" s="59">
        <v>106.35351405843288</v>
      </c>
      <c r="C37" s="59">
        <v>93.92105856950272</v>
      </c>
      <c r="D37" s="26">
        <v>360.98504160071496</v>
      </c>
      <c r="E37" s="26">
        <v>79.38264671289788</v>
      </c>
      <c r="F37" s="26"/>
      <c r="G37" s="59">
        <v>116.82129588271941</v>
      </c>
      <c r="H37" s="59">
        <v>94.96141218002012</v>
      </c>
      <c r="I37" s="26">
        <v>78.79999236531083</v>
      </c>
      <c r="J37" s="26">
        <v>88.92438003811375</v>
      </c>
      <c r="K37" s="26">
        <v>86.45580934755897</v>
      </c>
      <c r="L37" s="26">
        <v>79.6082043474358</v>
      </c>
      <c r="M37" s="26">
        <v>101.7523247463807</v>
      </c>
      <c r="N37" s="26">
        <v>83.16046567890622</v>
      </c>
      <c r="O37" s="26">
        <v>401.2316340944424</v>
      </c>
      <c r="P37" s="26">
        <v>93.30867523048325</v>
      </c>
      <c r="Q37" s="26">
        <v>79.26741423575967</v>
      </c>
      <c r="R37" s="26">
        <v>46.29253069174185</v>
      </c>
      <c r="S37" s="26">
        <v>82.78002614189798</v>
      </c>
      <c r="T37" s="26">
        <v>38.25693997055977</v>
      </c>
      <c r="U37" s="26">
        <v>110.1325307489037</v>
      </c>
      <c r="V37" s="26">
        <v>624.498849688062</v>
      </c>
      <c r="W37" s="26">
        <v>85.51057520548167</v>
      </c>
      <c r="X37" s="26">
        <v>65.45422292095185</v>
      </c>
      <c r="Y37" s="26">
        <v>216.579781565905</v>
      </c>
      <c r="Z37" s="26">
        <v>86.63087672015695</v>
      </c>
      <c r="AA37" s="26">
        <v>71.61369662294167</v>
      </c>
      <c r="AB37" s="26">
        <v>71.61369662294167</v>
      </c>
      <c r="AC37" s="26">
        <v>404.3229166538425</v>
      </c>
      <c r="AD37" s="26">
        <v>376.80397908010394</v>
      </c>
      <c r="AE37" s="26">
        <v>376.803979080104</v>
      </c>
      <c r="AF37" s="26">
        <v>87.09675827893608</v>
      </c>
      <c r="AG37" s="26">
        <v>58.95590677828611</v>
      </c>
      <c r="AH37" s="26"/>
    </row>
    <row r="38" spans="1:34" ht="15">
      <c r="A38" s="12">
        <v>1930</v>
      </c>
      <c r="B38" s="59">
        <v>94.70793938657638</v>
      </c>
      <c r="C38" s="59">
        <v>78.64989361964274</v>
      </c>
      <c r="D38" s="26">
        <v>363.21633433499363</v>
      </c>
      <c r="E38" s="26">
        <v>72.05261125205945</v>
      </c>
      <c r="F38" s="26"/>
      <c r="G38" s="59">
        <v>110.2693063114273</v>
      </c>
      <c r="H38" s="59">
        <v>78.71459470031049</v>
      </c>
      <c r="I38" s="26">
        <v>65.31820998685667</v>
      </c>
      <c r="J38" s="26">
        <v>75.63059168663757</v>
      </c>
      <c r="K38" s="26">
        <v>72.93533292392567</v>
      </c>
      <c r="L38" s="26">
        <v>62.63393120410407</v>
      </c>
      <c r="M38" s="26">
        <v>90.54826957345269</v>
      </c>
      <c r="N38" s="26">
        <v>73.04178191303062</v>
      </c>
      <c r="O38" s="26">
        <v>393.84456236093575</v>
      </c>
      <c r="P38" s="26">
        <v>76.93560225224833</v>
      </c>
      <c r="Q38" s="26">
        <v>62.534101723016974</v>
      </c>
      <c r="R38" s="26">
        <v>35.55944510833532</v>
      </c>
      <c r="S38" s="26">
        <v>63.58718678096585</v>
      </c>
      <c r="T38" s="26">
        <v>47.3823161594141</v>
      </c>
      <c r="U38" s="26">
        <v>92.77613373419142</v>
      </c>
      <c r="V38" s="26">
        <v>567.011931346022</v>
      </c>
      <c r="W38" s="26">
        <v>79.63041213856403</v>
      </c>
      <c r="X38" s="26">
        <v>53.46808239730291</v>
      </c>
      <c r="Y38" s="26">
        <v>211.11721581015837</v>
      </c>
      <c r="Z38" s="26">
        <v>76.47206123398642</v>
      </c>
      <c r="AA38" s="26">
        <v>67.27602567680714</v>
      </c>
      <c r="AB38" s="26">
        <v>67.27602567680712</v>
      </c>
      <c r="AC38" s="26">
        <v>396.6171299798166</v>
      </c>
      <c r="AD38" s="26">
        <v>369.0846831569318</v>
      </c>
      <c r="AE38" s="26">
        <v>369.0846831569318</v>
      </c>
      <c r="AF38" s="26">
        <v>73.64136779093703</v>
      </c>
      <c r="AG38" s="26">
        <v>49.29701292346208</v>
      </c>
      <c r="AH38" s="26"/>
    </row>
    <row r="39" spans="1:34" ht="15">
      <c r="A39" s="12">
        <v>1931</v>
      </c>
      <c r="B39" s="59">
        <v>81.60515300097487</v>
      </c>
      <c r="C39" s="59">
        <v>66.91491789297544</v>
      </c>
      <c r="D39" s="26">
        <v>355.7537038366625</v>
      </c>
      <c r="E39" s="26">
        <v>62.830086176517554</v>
      </c>
      <c r="F39" s="26"/>
      <c r="G39" s="59">
        <v>89.43738467888433</v>
      </c>
      <c r="H39" s="59">
        <v>63.11933400751941</v>
      </c>
      <c r="I39" s="26">
        <v>52.37709637749597</v>
      </c>
      <c r="J39" s="26">
        <v>65.63600719994716</v>
      </c>
      <c r="K39" s="26">
        <v>62.942062130029285</v>
      </c>
      <c r="L39" s="26">
        <v>50.003595624642784</v>
      </c>
      <c r="M39" s="26">
        <v>78.43591566860187</v>
      </c>
      <c r="N39" s="26">
        <v>67.67407742931582</v>
      </c>
      <c r="O39" s="26">
        <v>383.74567852375907</v>
      </c>
      <c r="P39" s="26">
        <v>66.18274295757013</v>
      </c>
      <c r="Q39" s="26">
        <v>49.94904939165543</v>
      </c>
      <c r="R39" s="26">
        <v>28.260736540670838</v>
      </c>
      <c r="S39" s="26">
        <v>50.53567983146261</v>
      </c>
      <c r="T39" s="26">
        <v>35.57515940327083</v>
      </c>
      <c r="U39" s="26">
        <v>81.34711627497647</v>
      </c>
      <c r="V39" s="26">
        <v>511.6562432565985</v>
      </c>
      <c r="W39" s="26">
        <v>66.33286518919881</v>
      </c>
      <c r="X39" s="26">
        <v>52.17696436566648</v>
      </c>
      <c r="Y39" s="26">
        <v>196.73787157926898</v>
      </c>
      <c r="Z39" s="26">
        <v>65.6371493369712</v>
      </c>
      <c r="AA39" s="26">
        <v>62.09478788724533</v>
      </c>
      <c r="AB39" s="26">
        <v>62.09478788724533</v>
      </c>
      <c r="AC39" s="26">
        <v>386.1369523353975</v>
      </c>
      <c r="AD39" s="26">
        <v>358.67052297407974</v>
      </c>
      <c r="AE39" s="26">
        <v>358.6705229740798</v>
      </c>
      <c r="AF39" s="26">
        <v>63.8254608562296</v>
      </c>
      <c r="AG39" s="26">
        <v>41.97359006994545</v>
      </c>
      <c r="AH39" s="26"/>
    </row>
    <row r="40" spans="1:34" ht="15">
      <c r="A40" s="12">
        <v>1932</v>
      </c>
      <c r="B40" s="59">
        <v>86.71715211402392</v>
      </c>
      <c r="C40" s="59">
        <v>72.61114328218167</v>
      </c>
      <c r="D40" s="26">
        <v>404.8446113937042</v>
      </c>
      <c r="E40" s="26">
        <v>58.64592090806593</v>
      </c>
      <c r="F40" s="26"/>
      <c r="G40" s="59">
        <v>89.65818482225427</v>
      </c>
      <c r="H40" s="59">
        <v>66.64464853403962</v>
      </c>
      <c r="I40" s="26">
        <v>55.30243996072418</v>
      </c>
      <c r="J40" s="26">
        <v>72.5579689349582</v>
      </c>
      <c r="K40" s="26">
        <v>70.11013924252464</v>
      </c>
      <c r="L40" s="26">
        <v>57.987455860108795</v>
      </c>
      <c r="M40" s="26">
        <v>94.43478380090104</v>
      </c>
      <c r="N40" s="26">
        <v>69.14980328412709</v>
      </c>
      <c r="O40" s="26">
        <v>382.64162597699215</v>
      </c>
      <c r="P40" s="26">
        <v>74.2238258024521</v>
      </c>
      <c r="Q40" s="26">
        <v>58.018166079854836</v>
      </c>
      <c r="R40" s="26">
        <v>32.24110398677936</v>
      </c>
      <c r="S40" s="26">
        <v>57.653349060593825</v>
      </c>
      <c r="T40" s="26">
        <v>35.95560315124279</v>
      </c>
      <c r="U40" s="26">
        <v>108.58847417071962</v>
      </c>
      <c r="V40" s="26">
        <v>488.04705296795686</v>
      </c>
      <c r="W40" s="26">
        <v>62.29230746402601</v>
      </c>
      <c r="X40" s="26">
        <v>55.355213425909966</v>
      </c>
      <c r="Y40" s="26">
        <v>196.34460928679974</v>
      </c>
      <c r="Z40" s="26">
        <v>66.67800006354683</v>
      </c>
      <c r="AA40" s="26">
        <v>59.658282165782865</v>
      </c>
      <c r="AB40" s="26">
        <v>59.658282165782865</v>
      </c>
      <c r="AC40" s="26">
        <v>385.31983307668963</v>
      </c>
      <c r="AD40" s="26">
        <v>358.12139548468264</v>
      </c>
      <c r="AE40" s="26">
        <v>358.12139548468264</v>
      </c>
      <c r="AF40" s="26">
        <v>71.01049146447224</v>
      </c>
      <c r="AG40" s="26">
        <v>45.61276407770918</v>
      </c>
      <c r="AH40" s="26"/>
    </row>
    <row r="41" spans="1:34" ht="15">
      <c r="A41" s="12">
        <v>1933</v>
      </c>
      <c r="B41" s="59">
        <v>86.47166308903252</v>
      </c>
      <c r="C41" s="59">
        <v>73.80359654515397</v>
      </c>
      <c r="D41" s="26">
        <v>359.7069861950375</v>
      </c>
      <c r="E41" s="26">
        <v>59.526595998334564</v>
      </c>
      <c r="F41" s="26"/>
      <c r="G41" s="59">
        <v>106.24618752304522</v>
      </c>
      <c r="H41" s="59">
        <v>79.06176403916425</v>
      </c>
      <c r="I41" s="26">
        <v>65.60629480597544</v>
      </c>
      <c r="J41" s="26">
        <v>74.18623417918572</v>
      </c>
      <c r="K41" s="26">
        <v>71.50605710111523</v>
      </c>
      <c r="L41" s="26">
        <v>53.54856272568441</v>
      </c>
      <c r="M41" s="26">
        <v>109.6329794304463</v>
      </c>
      <c r="N41" s="26">
        <v>71.36236258565299</v>
      </c>
      <c r="O41" s="26">
        <v>388.09327899938455</v>
      </c>
      <c r="P41" s="26">
        <v>74.49167858999242</v>
      </c>
      <c r="Q41" s="26">
        <v>53.42403524031813</v>
      </c>
      <c r="R41" s="26">
        <v>30.65602843167121</v>
      </c>
      <c r="S41" s="26">
        <v>54.818926445799455</v>
      </c>
      <c r="T41" s="26">
        <v>37.1699168605968</v>
      </c>
      <c r="U41" s="26">
        <v>132.85153203886037</v>
      </c>
      <c r="V41" s="26">
        <v>468.487165566806</v>
      </c>
      <c r="W41" s="26">
        <v>63.808704712137455</v>
      </c>
      <c r="X41" s="26">
        <v>58.56018947325923</v>
      </c>
      <c r="Y41" s="26">
        <v>193.53135475846918</v>
      </c>
      <c r="Z41" s="26">
        <v>67.60242569334855</v>
      </c>
      <c r="AA41" s="26">
        <v>59.94609963717554</v>
      </c>
      <c r="AB41" s="26">
        <v>59.94609963717554</v>
      </c>
      <c r="AC41" s="26">
        <v>390.79645819391834</v>
      </c>
      <c r="AD41" s="26">
        <v>363.41503148005467</v>
      </c>
      <c r="AE41" s="26">
        <v>363.41503148005467</v>
      </c>
      <c r="AF41" s="26">
        <v>72.22674787421707</v>
      </c>
      <c r="AG41" s="26">
        <v>49.638293839665856</v>
      </c>
      <c r="AH41" s="26"/>
    </row>
    <row r="42" spans="1:34" ht="15">
      <c r="A42" s="12">
        <v>1934</v>
      </c>
      <c r="B42" s="59">
        <v>91.05415783687076</v>
      </c>
      <c r="C42" s="59">
        <v>76.84299674539436</v>
      </c>
      <c r="D42" s="26">
        <v>372.10802296739377</v>
      </c>
      <c r="E42" s="26">
        <v>62.176755183806854</v>
      </c>
      <c r="F42" s="26"/>
      <c r="G42" s="59">
        <v>109.7845862303557</v>
      </c>
      <c r="H42" s="59">
        <v>79.79733247995397</v>
      </c>
      <c r="I42" s="26">
        <v>66.21667734123633</v>
      </c>
      <c r="J42" s="26">
        <v>77.09359206272411</v>
      </c>
      <c r="K42" s="26">
        <v>74.70792702377904</v>
      </c>
      <c r="L42" s="26">
        <v>60.537036731666696</v>
      </c>
      <c r="M42" s="26">
        <v>103.0141647023683</v>
      </c>
      <c r="N42" s="26">
        <v>74.42728555780755</v>
      </c>
      <c r="O42" s="26">
        <v>383.8815392131026</v>
      </c>
      <c r="P42" s="26">
        <v>80.55430461081258</v>
      </c>
      <c r="Q42" s="26">
        <v>60.747684967043455</v>
      </c>
      <c r="R42" s="26">
        <v>32.78570798507728</v>
      </c>
      <c r="S42" s="26">
        <v>58.6272066687744</v>
      </c>
      <c r="T42" s="26">
        <v>41.84383002057781</v>
      </c>
      <c r="U42" s="26">
        <v>120.08103091228577</v>
      </c>
      <c r="V42" s="26">
        <v>422.9236599921121</v>
      </c>
      <c r="W42" s="26">
        <v>67.63672898791435</v>
      </c>
      <c r="X42" s="26">
        <v>62.700142394388</v>
      </c>
      <c r="Y42" s="26">
        <v>195.03576376573713</v>
      </c>
      <c r="Z42" s="26">
        <v>71.83517007901341</v>
      </c>
      <c r="AA42" s="26">
        <v>57.92823751046608</v>
      </c>
      <c r="AB42" s="26">
        <v>57.92823751046608</v>
      </c>
      <c r="AC42" s="26">
        <v>386.64641324921513</v>
      </c>
      <c r="AD42" s="26">
        <v>359.5296716513539</v>
      </c>
      <c r="AE42" s="26">
        <v>359.52967165135385</v>
      </c>
      <c r="AF42" s="26">
        <v>76.88140918680017</v>
      </c>
      <c r="AG42" s="26">
        <v>48.365796490279024</v>
      </c>
      <c r="AH42" s="26"/>
    </row>
    <row r="43" spans="1:34" ht="15">
      <c r="A43" s="12">
        <v>1935</v>
      </c>
      <c r="B43" s="59">
        <v>95.3683565484233</v>
      </c>
      <c r="C43" s="59">
        <v>84.13766056042323</v>
      </c>
      <c r="D43" s="26">
        <v>389.9413072193896</v>
      </c>
      <c r="E43" s="26">
        <v>61.709572941222014</v>
      </c>
      <c r="F43" s="26"/>
      <c r="G43" s="59">
        <v>113.09367212953403</v>
      </c>
      <c r="H43" s="59">
        <v>87.22391457553098</v>
      </c>
      <c r="I43" s="26">
        <v>72.37933435103753</v>
      </c>
      <c r="J43" s="26">
        <v>83.15944942457301</v>
      </c>
      <c r="K43" s="26">
        <v>80.91142448835352</v>
      </c>
      <c r="L43" s="26">
        <v>71.09567121054559</v>
      </c>
      <c r="M43" s="26">
        <v>104.6172660907372</v>
      </c>
      <c r="N43" s="26">
        <v>77.35393148919579</v>
      </c>
      <c r="O43" s="26">
        <v>386.4061301243231</v>
      </c>
      <c r="P43" s="26">
        <v>87.81038788245593</v>
      </c>
      <c r="Q43" s="26">
        <v>71.2575819928516</v>
      </c>
      <c r="R43" s="26">
        <v>39.001968190828386</v>
      </c>
      <c r="S43" s="26">
        <v>69.74308594017296</v>
      </c>
      <c r="T43" s="26">
        <v>49.98442674230773</v>
      </c>
      <c r="U43" s="26">
        <v>121.25909407406694</v>
      </c>
      <c r="V43" s="26">
        <v>387.4426984516241</v>
      </c>
      <c r="W43" s="26">
        <v>68.55488081937405</v>
      </c>
      <c r="X43" s="26">
        <v>68.29591978814157</v>
      </c>
      <c r="Y43" s="26">
        <v>187.94661425780345</v>
      </c>
      <c r="Z43" s="26">
        <v>73.93156655582358</v>
      </c>
      <c r="AA43" s="26">
        <v>58.982696064750215</v>
      </c>
      <c r="AB43" s="26">
        <v>58.982696064750215</v>
      </c>
      <c r="AC43" s="26">
        <v>389.4543574859738</v>
      </c>
      <c r="AD43" s="26">
        <v>362.4200482746292</v>
      </c>
      <c r="AE43" s="26">
        <v>362.4200482746292</v>
      </c>
      <c r="AF43" s="26">
        <v>83.78528204879125</v>
      </c>
      <c r="AG43" s="26">
        <v>52.73756044733939</v>
      </c>
      <c r="AH43" s="26"/>
    </row>
    <row r="44" spans="1:34" ht="15">
      <c r="A44" s="12">
        <v>1936</v>
      </c>
      <c r="B44" s="59">
        <v>98.1595835025632</v>
      </c>
      <c r="C44" s="59">
        <v>88.92738402310731</v>
      </c>
      <c r="D44" s="26">
        <v>416.87418495078947</v>
      </c>
      <c r="E44" s="26">
        <v>55.40508078008764</v>
      </c>
      <c r="F44" s="26"/>
      <c r="G44" s="59">
        <v>117.85619697007054</v>
      </c>
      <c r="H44" s="59">
        <v>90.94410570313556</v>
      </c>
      <c r="I44" s="26">
        <v>75.4663886157425</v>
      </c>
      <c r="J44" s="26">
        <v>85.25624855849728</v>
      </c>
      <c r="K44" s="26">
        <v>83.08708104084886</v>
      </c>
      <c r="L44" s="26">
        <v>73.69504152732884</v>
      </c>
      <c r="M44" s="26">
        <v>107.97937490857494</v>
      </c>
      <c r="N44" s="26">
        <v>78.2932800838221</v>
      </c>
      <c r="O44" s="26">
        <v>388.72167845146254</v>
      </c>
      <c r="P44" s="26">
        <v>90.1285837194917</v>
      </c>
      <c r="Q44" s="26">
        <v>73.50967240545565</v>
      </c>
      <c r="R44" s="26">
        <v>42.923218372653366</v>
      </c>
      <c r="S44" s="26">
        <v>75.8409345411063</v>
      </c>
      <c r="T44" s="26">
        <v>56.353307849461196</v>
      </c>
      <c r="U44" s="26">
        <v>130.89965017294097</v>
      </c>
      <c r="V44" s="26">
        <v>300.1774024436128</v>
      </c>
      <c r="W44" s="26">
        <v>60.840754524366325</v>
      </c>
      <c r="X44" s="26">
        <v>71.56626574565921</v>
      </c>
      <c r="Y44" s="26">
        <v>215.0668430758484</v>
      </c>
      <c r="Z44" s="26">
        <v>69.74789634132034</v>
      </c>
      <c r="AA44" s="26">
        <v>60.71954367848171</v>
      </c>
      <c r="AB44" s="26">
        <v>60.71954367848171</v>
      </c>
      <c r="AC44" s="26">
        <v>391.87361956072397</v>
      </c>
      <c r="AD44" s="26">
        <v>364.8963885650661</v>
      </c>
      <c r="AE44" s="26">
        <v>364.89638856506605</v>
      </c>
      <c r="AF44" s="26">
        <v>86.08238572770368</v>
      </c>
      <c r="AG44" s="26">
        <v>57.66409164118965</v>
      </c>
      <c r="AH44" s="26"/>
    </row>
    <row r="45" spans="1:34" ht="15">
      <c r="A45" s="12">
        <v>1937</v>
      </c>
      <c r="B45" s="59">
        <v>100.61639990340574</v>
      </c>
      <c r="C45" s="59">
        <v>89.45794853987219</v>
      </c>
      <c r="D45" s="26">
        <v>435.73587174184684</v>
      </c>
      <c r="E45" s="26">
        <v>72.57117698867833</v>
      </c>
      <c r="F45" s="26"/>
      <c r="G45" s="59">
        <v>123.66415049538719</v>
      </c>
      <c r="H45" s="59">
        <v>102.59919234727614</v>
      </c>
      <c r="I45" s="26">
        <v>85.13790378691802</v>
      </c>
      <c r="J45" s="26">
        <v>91.44742885238112</v>
      </c>
      <c r="K45" s="26">
        <v>89.02170699681162</v>
      </c>
      <c r="L45" s="26">
        <v>75.60735306757084</v>
      </c>
      <c r="M45" s="26">
        <v>115.14740344511003</v>
      </c>
      <c r="N45" s="26">
        <v>88.02572216866345</v>
      </c>
      <c r="O45" s="26">
        <v>354.93060782584774</v>
      </c>
      <c r="P45" s="26">
        <v>94.6386070063818</v>
      </c>
      <c r="Q45" s="26">
        <v>75.72609196919619</v>
      </c>
      <c r="R45" s="26">
        <v>42.30300805846047</v>
      </c>
      <c r="S45" s="26">
        <v>73.99908360205355</v>
      </c>
      <c r="T45" s="26">
        <v>69.09013157050843</v>
      </c>
      <c r="U45" s="26">
        <v>131.32377424346114</v>
      </c>
      <c r="V45" s="26">
        <v>285.79161567728397</v>
      </c>
      <c r="W45" s="26">
        <v>81.40474135631713</v>
      </c>
      <c r="X45" s="26">
        <v>76.82555422281486</v>
      </c>
      <c r="Y45" s="26">
        <v>245.52597547114118</v>
      </c>
      <c r="Z45" s="26">
        <v>86.20369390885499</v>
      </c>
      <c r="AA45" s="26">
        <v>61.27372313703601</v>
      </c>
      <c r="AB45" s="26">
        <v>61.273723137035994</v>
      </c>
      <c r="AC45" s="26">
        <v>357.5633068394335</v>
      </c>
      <c r="AD45" s="26">
        <v>333.44811918771615</v>
      </c>
      <c r="AE45" s="26">
        <v>333.44811918771615</v>
      </c>
      <c r="AF45" s="26">
        <v>90.51435713598548</v>
      </c>
      <c r="AG45" s="26">
        <v>59.74050615603183</v>
      </c>
      <c r="AH45" s="26"/>
    </row>
    <row r="46" spans="1:34" ht="15">
      <c r="A46" s="12">
        <v>1938</v>
      </c>
      <c r="B46" s="59">
        <v>105.74757399815667</v>
      </c>
      <c r="C46" s="59">
        <v>100.51322873751826</v>
      </c>
      <c r="D46" s="26">
        <v>441.7492899444097</v>
      </c>
      <c r="E46" s="26">
        <v>82.67735963996994</v>
      </c>
      <c r="F46" s="26"/>
      <c r="G46" s="59">
        <v>127.22823110248503</v>
      </c>
      <c r="H46" s="59">
        <v>118.8865715669495</v>
      </c>
      <c r="I46" s="26">
        <v>98.65334472968885</v>
      </c>
      <c r="J46" s="26">
        <v>98.91222133634781</v>
      </c>
      <c r="K46" s="26">
        <v>96.39016662753659</v>
      </c>
      <c r="L46" s="26">
        <v>81.62588926677863</v>
      </c>
      <c r="M46" s="26">
        <v>121.99305154217097</v>
      </c>
      <c r="N46" s="26">
        <v>97.0468955075233</v>
      </c>
      <c r="O46" s="26">
        <v>351.8051071701156</v>
      </c>
      <c r="P46" s="26">
        <v>101.42631289809829</v>
      </c>
      <c r="Q46" s="26">
        <v>82.52106949435802</v>
      </c>
      <c r="R46" s="26">
        <v>36.926260275180766</v>
      </c>
      <c r="S46" s="26">
        <v>76.06535285588838</v>
      </c>
      <c r="T46" s="26">
        <v>97.83168220765836</v>
      </c>
      <c r="U46" s="26">
        <v>127.97740606977585</v>
      </c>
      <c r="V46" s="26">
        <v>348.64502621442824</v>
      </c>
      <c r="W46" s="26">
        <v>97.29105370374049</v>
      </c>
      <c r="X46" s="26">
        <v>87.64402420064933</v>
      </c>
      <c r="Y46" s="26">
        <v>245.87741620790737</v>
      </c>
      <c r="Z46" s="26">
        <v>95.59735959887907</v>
      </c>
      <c r="AA46" s="26">
        <v>63.73482416969021</v>
      </c>
      <c r="AB46" s="26">
        <v>63.7348241696902</v>
      </c>
      <c r="AC46" s="26">
        <v>354.7392102299955</v>
      </c>
      <c r="AD46" s="26">
        <v>330.99829627123495</v>
      </c>
      <c r="AE46" s="26">
        <v>330.99829627123495</v>
      </c>
      <c r="AF46" s="26">
        <v>98.74509440315236</v>
      </c>
      <c r="AG46" s="26">
        <v>69.69725718203713</v>
      </c>
      <c r="AH46" s="26"/>
    </row>
    <row r="47" spans="1:34" ht="15">
      <c r="A47" s="12">
        <v>1939</v>
      </c>
      <c r="B47" s="59">
        <v>127.00317705057861</v>
      </c>
      <c r="C47" s="59">
        <v>121.28760933005607</v>
      </c>
      <c r="D47" s="26">
        <v>443.9544741512945</v>
      </c>
      <c r="E47" s="26">
        <v>92.15446944427256</v>
      </c>
      <c r="F47" s="26"/>
      <c r="G47" s="59">
        <v>148.71050519460235</v>
      </c>
      <c r="H47" s="59">
        <v>138.83486362286635</v>
      </c>
      <c r="I47" s="26">
        <v>115.20665017893081</v>
      </c>
      <c r="J47" s="26">
        <v>113.76322472248957</v>
      </c>
      <c r="K47" s="26">
        <v>111.48834995838945</v>
      </c>
      <c r="L47" s="26">
        <v>101.04056859335495</v>
      </c>
      <c r="M47" s="26">
        <v>132.2704264557313</v>
      </c>
      <c r="N47" s="26">
        <v>110.06084438058134</v>
      </c>
      <c r="O47" s="26">
        <v>340.6890130166996</v>
      </c>
      <c r="P47" s="26">
        <v>125.56118130553693</v>
      </c>
      <c r="Q47" s="26">
        <v>101.32130722700366</v>
      </c>
      <c r="R47" s="26">
        <v>46.97096191921493</v>
      </c>
      <c r="S47" s="26">
        <v>111.1484998522232</v>
      </c>
      <c r="T47" s="26">
        <v>105.24652160148136</v>
      </c>
      <c r="U47" s="26">
        <v>139.27690773341484</v>
      </c>
      <c r="V47" s="26">
        <v>382.47096455361987</v>
      </c>
      <c r="W47" s="26">
        <v>102.77872134117432</v>
      </c>
      <c r="X47" s="26">
        <v>100.46384806170015</v>
      </c>
      <c r="Y47" s="26">
        <v>250.02325853066645</v>
      </c>
      <c r="Z47" s="26">
        <v>111.72083473053401</v>
      </c>
      <c r="AA47" s="26">
        <v>73.48451018699414</v>
      </c>
      <c r="AB47" s="26">
        <v>73.48451018699416</v>
      </c>
      <c r="AC47" s="26">
        <v>343.32629319509317</v>
      </c>
      <c r="AD47" s="26">
        <v>320.50104935844945</v>
      </c>
      <c r="AE47" s="26">
        <v>320.50104935844945</v>
      </c>
      <c r="AF47" s="26">
        <v>120.0184786901495</v>
      </c>
      <c r="AG47" s="26">
        <v>80.0369601705811</v>
      </c>
      <c r="AH47" s="26"/>
    </row>
    <row r="48" spans="1:34" ht="15">
      <c r="A48" s="12">
        <v>1940</v>
      </c>
      <c r="B48" s="59">
        <v>153.22673470670563</v>
      </c>
      <c r="C48" s="61">
        <v>152.44484691438552</v>
      </c>
      <c r="D48" s="26">
        <v>483.588442755766</v>
      </c>
      <c r="E48" s="26">
        <v>105.21163212043636</v>
      </c>
      <c r="F48" s="26"/>
      <c r="G48" s="59">
        <v>174.69080450952075</v>
      </c>
      <c r="H48" s="59">
        <v>171.74917100018789</v>
      </c>
      <c r="I48" s="26">
        <v>142.51929339368849</v>
      </c>
      <c r="J48" s="26">
        <v>128.127028528256</v>
      </c>
      <c r="K48" s="26">
        <v>125.5348896968003</v>
      </c>
      <c r="L48" s="26">
        <v>118.78282610241698</v>
      </c>
      <c r="M48" s="26">
        <v>144.34847408595826</v>
      </c>
      <c r="N48" s="26">
        <v>121.52819222261087</v>
      </c>
      <c r="O48" s="26">
        <v>350.22821316967406</v>
      </c>
      <c r="P48" s="26">
        <v>138.99077015786384</v>
      </c>
      <c r="Q48" s="26">
        <v>117.42572632821988</v>
      </c>
      <c r="R48" s="26">
        <v>72.10448176747586</v>
      </c>
      <c r="S48" s="26">
        <v>141.49212788040012</v>
      </c>
      <c r="T48" s="26">
        <v>107.01119475967114</v>
      </c>
      <c r="U48" s="26">
        <v>149.27916978299177</v>
      </c>
      <c r="V48" s="26">
        <v>428.457610361044</v>
      </c>
      <c r="W48" s="26">
        <v>115.67769293151034</v>
      </c>
      <c r="X48" s="26">
        <v>111.72915249998259</v>
      </c>
      <c r="Y48" s="26">
        <v>253.32258474545756</v>
      </c>
      <c r="Z48" s="26">
        <v>126.87352296499373</v>
      </c>
      <c r="AA48" s="26">
        <v>80.81600614010608</v>
      </c>
      <c r="AB48" s="26">
        <v>80.81600614010607</v>
      </c>
      <c r="AC48" s="26">
        <v>353.2028779641029</v>
      </c>
      <c r="AD48" s="26">
        <v>329.85593804424195</v>
      </c>
      <c r="AE48" s="26">
        <v>329.8559380442419</v>
      </c>
      <c r="AF48" s="26">
        <v>134.42403677302497</v>
      </c>
      <c r="AG48" s="26">
        <v>90.47240114975973</v>
      </c>
      <c r="AH48" s="26"/>
    </row>
    <row r="49" spans="1:34" ht="15">
      <c r="A49" s="12">
        <v>1941</v>
      </c>
      <c r="B49" s="58">
        <v>155.20540441840166</v>
      </c>
      <c r="C49" s="58">
        <v>140.42608248052306</v>
      </c>
      <c r="D49" s="26">
        <v>495.1140339989032</v>
      </c>
      <c r="E49" s="60">
        <v>123.2658972572289</v>
      </c>
      <c r="F49" s="26"/>
      <c r="G49" s="59">
        <v>197.85987483845528</v>
      </c>
      <c r="H49" s="59">
        <v>174.19919799460467</v>
      </c>
      <c r="I49" s="26"/>
      <c r="J49" s="26">
        <v>142.7710178093627</v>
      </c>
      <c r="K49" s="26">
        <v>139.76910818921695</v>
      </c>
      <c r="L49" s="26">
        <v>113.313123348156</v>
      </c>
      <c r="M49" s="26">
        <v>166.52886684170412</v>
      </c>
      <c r="N49" s="26">
        <v>135.01208083022593</v>
      </c>
      <c r="O49" s="26">
        <v>364.80704679605134</v>
      </c>
      <c r="P49" s="26">
        <v>153.4687208815246</v>
      </c>
      <c r="Q49" s="26">
        <v>127.762643022359</v>
      </c>
      <c r="R49" s="26">
        <v>113.31575426487245</v>
      </c>
      <c r="S49" s="26">
        <v>113.06362148422878</v>
      </c>
      <c r="T49" s="26">
        <v>119.52953411154333</v>
      </c>
      <c r="U49" s="26">
        <v>168.96664435725478</v>
      </c>
      <c r="V49" s="26">
        <v>487.319684698304</v>
      </c>
      <c r="W49" s="26">
        <v>146.30910542237748</v>
      </c>
      <c r="X49" s="26">
        <v>129.4883032762217</v>
      </c>
      <c r="Y49" s="26">
        <v>226.16726104351116</v>
      </c>
      <c r="Z49" s="26">
        <v>144.4405838511817</v>
      </c>
      <c r="AA49" s="26">
        <v>90.41131733184481</v>
      </c>
      <c r="AB49" s="26">
        <v>90.41131733184481</v>
      </c>
      <c r="AC49" s="26">
        <v>367.5596044928618</v>
      </c>
      <c r="AD49" s="26">
        <v>342.9752083073652</v>
      </c>
      <c r="AE49" s="26">
        <v>342.9752083073651</v>
      </c>
      <c r="AF49" s="26">
        <v>148.00053598687373</v>
      </c>
      <c r="AG49" s="26">
        <v>98.41865437243703</v>
      </c>
      <c r="AH49" s="26"/>
    </row>
    <row r="50" spans="1:34" ht="15">
      <c r="A50" s="12">
        <v>1942</v>
      </c>
      <c r="B50" s="58">
        <v>164.15777991368367</v>
      </c>
      <c r="C50" s="58">
        <v>141.1192178603877</v>
      </c>
      <c r="D50" s="26">
        <v>536.4837507612422</v>
      </c>
      <c r="E50" s="60">
        <v>176.2962452161989</v>
      </c>
      <c r="F50" s="26"/>
      <c r="G50" s="59">
        <v>210.57959867370926</v>
      </c>
      <c r="H50" s="59">
        <v>194.88179914918754</v>
      </c>
      <c r="I50" s="26"/>
      <c r="J50" s="26">
        <v>151.64927468736315</v>
      </c>
      <c r="K50" s="26">
        <v>148.44735249633862</v>
      </c>
      <c r="L50" s="26">
        <v>95.09292919395551</v>
      </c>
      <c r="M50" s="26">
        <v>169.63792258296078</v>
      </c>
      <c r="N50" s="26">
        <v>155.30013012985526</v>
      </c>
      <c r="O50" s="26">
        <v>367.50551239677554</v>
      </c>
      <c r="P50" s="26">
        <v>165.64431711575332</v>
      </c>
      <c r="Q50" s="26">
        <v>131.30387476950622</v>
      </c>
      <c r="R50" s="26">
        <v>152.86557155924993</v>
      </c>
      <c r="S50" s="26">
        <v>79.3382051284749</v>
      </c>
      <c r="T50" s="26">
        <v>148.15421665512054</v>
      </c>
      <c r="U50" s="26">
        <v>162.37455526290702</v>
      </c>
      <c r="V50" s="26">
        <v>441.22848971422144</v>
      </c>
      <c r="W50" s="26">
        <v>147.241822253594</v>
      </c>
      <c r="X50" s="26">
        <v>138.73696209707953</v>
      </c>
      <c r="Y50" s="26">
        <v>375.85607645996976</v>
      </c>
      <c r="Z50" s="26">
        <v>153.698912079586</v>
      </c>
      <c r="AA50" s="26">
        <v>122.83401076287477</v>
      </c>
      <c r="AB50" s="26">
        <v>122.83401076287477</v>
      </c>
      <c r="AC50" s="26">
        <v>371.2015822346305</v>
      </c>
      <c r="AD50" s="26">
        <v>346.0650750488729</v>
      </c>
      <c r="AE50" s="26">
        <v>346.0650750488729</v>
      </c>
      <c r="AF50" s="26">
        <v>157.49985575408783</v>
      </c>
      <c r="AG50" s="26">
        <v>97.26979848482105</v>
      </c>
      <c r="AH50" s="26"/>
    </row>
    <row r="51" spans="1:34" ht="15">
      <c r="A51" s="12">
        <v>1943</v>
      </c>
      <c r="B51" s="58">
        <v>232.46464576285572</v>
      </c>
      <c r="C51" s="58">
        <v>189.68019416695802</v>
      </c>
      <c r="D51" s="26">
        <v>673.0381639222736</v>
      </c>
      <c r="E51" s="60">
        <v>259.84539466378754</v>
      </c>
      <c r="F51" s="26"/>
      <c r="G51" s="59">
        <v>753.866994418911</v>
      </c>
      <c r="H51" s="59">
        <v>989.5120263731915</v>
      </c>
      <c r="I51" s="26"/>
      <c r="J51" s="26">
        <v>196.7399285318881</v>
      </c>
      <c r="K51" s="26">
        <v>192.3297318450499</v>
      </c>
      <c r="L51" s="26">
        <v>134.90221539389938</v>
      </c>
      <c r="M51" s="26">
        <v>240.20054923801837</v>
      </c>
      <c r="N51" s="26">
        <v>219.3083356011277</v>
      </c>
      <c r="O51" s="26">
        <v>439.7298835704477</v>
      </c>
      <c r="P51" s="26">
        <v>207.02081967173788</v>
      </c>
      <c r="Q51" s="26">
        <v>155.16751033790467</v>
      </c>
      <c r="R51" s="26">
        <v>339.97636938848393</v>
      </c>
      <c r="S51" s="26">
        <v>30.395060468124264</v>
      </c>
      <c r="T51" s="26">
        <v>157.34298212149832</v>
      </c>
      <c r="U51" s="26">
        <v>242.3721234919722</v>
      </c>
      <c r="V51" s="26">
        <v>633.9633408475044</v>
      </c>
      <c r="W51" s="26">
        <v>172.1400692896901</v>
      </c>
      <c r="X51" s="26">
        <v>245.54971224076004</v>
      </c>
      <c r="Y51" s="26">
        <v>412.25134157380944</v>
      </c>
      <c r="Z51" s="26">
        <v>196.43039877780564</v>
      </c>
      <c r="AA51" s="26">
        <v>157.27544658858594</v>
      </c>
      <c r="AB51" s="26">
        <v>157.27544658858594</v>
      </c>
      <c r="AC51" s="26">
        <v>444.6710174329008</v>
      </c>
      <c r="AD51" s="26">
        <v>414.04214336204444</v>
      </c>
      <c r="AE51" s="26">
        <v>414.0421433620443</v>
      </c>
      <c r="AF51" s="26">
        <v>204.6745758763652</v>
      </c>
      <c r="AG51" s="26">
        <v>163.9034399665489</v>
      </c>
      <c r="AH51" s="26"/>
    </row>
    <row r="52" spans="1:34" ht="15">
      <c r="A52" s="12">
        <v>1944</v>
      </c>
      <c r="B52" s="58">
        <v>494.1767381675687</v>
      </c>
      <c r="C52" s="58">
        <v>426.5281387863765</v>
      </c>
      <c r="D52" s="26">
        <v>816.8074531558574</v>
      </c>
      <c r="E52" s="60">
        <v>417.4401015521652</v>
      </c>
      <c r="F52" s="26"/>
      <c r="G52" s="59">
        <v>1491.7855299721236</v>
      </c>
      <c r="H52" s="59">
        <v>2082.3568613605858</v>
      </c>
      <c r="I52" s="26"/>
      <c r="J52" s="26">
        <v>308.8373069654063</v>
      </c>
      <c r="K52" s="26">
        <v>304.1347734848508</v>
      </c>
      <c r="L52" s="26">
        <v>302.3124670589159</v>
      </c>
      <c r="M52" s="26">
        <v>374.98867385489666</v>
      </c>
      <c r="N52" s="26">
        <v>370.7417091236539</v>
      </c>
      <c r="O52" s="26">
        <v>525.6962334297066</v>
      </c>
      <c r="P52" s="26">
        <v>322.8514136539066</v>
      </c>
      <c r="Q52" s="26">
        <v>232.94473031461203</v>
      </c>
      <c r="R52" s="26">
        <v>317.74331005545116</v>
      </c>
      <c r="S52" s="26">
        <v>34.7056961888666</v>
      </c>
      <c r="T52" s="26">
        <v>213.04388396703195</v>
      </c>
      <c r="U52" s="26">
        <v>371.40729986060796</v>
      </c>
      <c r="V52" s="26">
        <v>917.1196928668371</v>
      </c>
      <c r="W52" s="26">
        <v>287.05941430265455</v>
      </c>
      <c r="X52" s="26">
        <v>433.01575691053716</v>
      </c>
      <c r="Y52" s="26">
        <v>457.9310976189531</v>
      </c>
      <c r="Z52" s="26">
        <v>322.1821039870531</v>
      </c>
      <c r="AA52" s="26">
        <v>344.25847753279373</v>
      </c>
      <c r="AB52" s="26">
        <v>344.25847753279373</v>
      </c>
      <c r="AC52" s="26">
        <v>530.7550352202393</v>
      </c>
      <c r="AD52" s="26">
        <v>494.37867864124695</v>
      </c>
      <c r="AE52" s="26">
        <v>494.37867864124706</v>
      </c>
      <c r="AF52" s="26">
        <v>320.61770821177157</v>
      </c>
      <c r="AG52" s="26">
        <v>251.12074943473</v>
      </c>
      <c r="AH52" s="26"/>
    </row>
    <row r="53" spans="1:34" ht="15">
      <c r="A53" s="12">
        <v>1945</v>
      </c>
      <c r="B53" s="58">
        <v>2062.3581702836427</v>
      </c>
      <c r="C53" s="58">
        <v>1988.4099364253113</v>
      </c>
      <c r="D53" s="26">
        <v>1077.7058560900275</v>
      </c>
      <c r="E53" s="60">
        <v>2019.3845061883742</v>
      </c>
      <c r="F53" s="26"/>
      <c r="G53" s="59">
        <v>10099.519706453751</v>
      </c>
      <c r="H53" s="59">
        <v>8525.815981040998</v>
      </c>
      <c r="I53" s="26"/>
      <c r="J53" s="26">
        <v>799.8265281164589</v>
      </c>
      <c r="K53" s="26">
        <v>803.7724703364315</v>
      </c>
      <c r="L53" s="26">
        <v>584.4479142047091</v>
      </c>
      <c r="M53" s="26">
        <v>1483.1767039292629</v>
      </c>
      <c r="N53" s="26">
        <v>1076.409128574194</v>
      </c>
      <c r="O53" s="26">
        <v>685.0226619797423</v>
      </c>
      <c r="P53" s="26">
        <v>808.7301772534852</v>
      </c>
      <c r="Q53" s="26">
        <v>473.38158327015174</v>
      </c>
      <c r="R53" s="26">
        <v>3848.1249577454855</v>
      </c>
      <c r="S53" s="26">
        <v>70.08333696950648</v>
      </c>
      <c r="T53" s="26">
        <v>410.6866531397393</v>
      </c>
      <c r="U53" s="26">
        <v>1903.46795951396</v>
      </c>
      <c r="V53" s="26">
        <v>873.5497495009984</v>
      </c>
      <c r="W53" s="26">
        <v>1036.9041204151297</v>
      </c>
      <c r="X53" s="26">
        <v>773.4386000844578</v>
      </c>
      <c r="Y53" s="26">
        <v>1131.4743441816115</v>
      </c>
      <c r="Z53" s="26">
        <v>1046.1445084260492</v>
      </c>
      <c r="AA53" s="26">
        <v>1475.3934751405445</v>
      </c>
      <c r="AB53" s="26">
        <v>1475.3934751405445</v>
      </c>
      <c r="AC53" s="26">
        <v>690.308931432009</v>
      </c>
      <c r="AD53" s="26">
        <v>642.6922822336211</v>
      </c>
      <c r="AE53" s="26">
        <v>642.6922822336211</v>
      </c>
      <c r="AF53" s="26">
        <v>850.1880588962659</v>
      </c>
      <c r="AG53" s="26">
        <v>1410.6035540111745</v>
      </c>
      <c r="AH53" s="26"/>
    </row>
    <row r="54" spans="1:34" ht="15">
      <c r="A54" s="12">
        <v>1946</v>
      </c>
      <c r="B54" s="58">
        <v>7159.127408060679</v>
      </c>
      <c r="C54" s="58">
        <v>6092.631360269286</v>
      </c>
      <c r="D54" s="26">
        <v>17412.95663966884</v>
      </c>
      <c r="E54" s="60">
        <v>7896.404023292979</v>
      </c>
      <c r="F54" s="26"/>
      <c r="G54" s="59">
        <v>35985.22810607748</v>
      </c>
      <c r="H54" s="26">
        <v>31235.294226735125</v>
      </c>
      <c r="I54" s="26"/>
      <c r="J54" s="26">
        <v>10342.48975270841</v>
      </c>
      <c r="K54" s="26">
        <v>10056.172827396083</v>
      </c>
      <c r="L54" s="26">
        <v>6052.304809172284</v>
      </c>
      <c r="M54" s="26">
        <v>6924.363985257233</v>
      </c>
      <c r="N54" s="26">
        <v>3563.5778142208032</v>
      </c>
      <c r="O54" s="26">
        <v>21633.45798864651</v>
      </c>
      <c r="P54" s="26">
        <v>11688.472396777464</v>
      </c>
      <c r="Q54" s="26">
        <v>18334.232496709672</v>
      </c>
      <c r="R54" s="26">
        <v>12566.047822937986</v>
      </c>
      <c r="S54" s="26">
        <v>4409.71331374426</v>
      </c>
      <c r="T54" s="26">
        <v>4282.626751366115</v>
      </c>
      <c r="U54" s="26">
        <v>8382.020693131559</v>
      </c>
      <c r="V54" s="26">
        <v>5661.56455682701</v>
      </c>
      <c r="W54" s="26">
        <v>5760.96696491719</v>
      </c>
      <c r="X54" s="26">
        <v>437.26076652988405</v>
      </c>
      <c r="Y54" s="26">
        <v>5171.925798350243</v>
      </c>
      <c r="Z54" s="26">
        <v>7650.103751761584</v>
      </c>
      <c r="AA54" s="26">
        <v>4806.726207089032</v>
      </c>
      <c r="AB54" s="26">
        <v>4806.726207089032</v>
      </c>
      <c r="AC54" s="26">
        <v>21817.155147623005</v>
      </c>
      <c r="AD54" s="26">
        <v>20449.758051310342</v>
      </c>
      <c r="AE54" s="26">
        <v>20449.758051310342</v>
      </c>
      <c r="AF54" s="26">
        <v>10814.843250049913</v>
      </c>
      <c r="AG54" s="26">
        <v>5651.796539126895</v>
      </c>
      <c r="AH54" s="26"/>
    </row>
    <row r="55" spans="1:34" ht="15">
      <c r="A55" s="12">
        <v>1947</v>
      </c>
      <c r="B55" s="58">
        <v>26522.87135161529</v>
      </c>
      <c r="C55" s="58">
        <v>21445.230560947966</v>
      </c>
      <c r="D55" s="26">
        <v>57227.96939662576</v>
      </c>
      <c r="E55" s="60">
        <v>34768.3146680094</v>
      </c>
      <c r="F55" s="26"/>
      <c r="G55" s="59">
        <v>161180.3257099608</v>
      </c>
      <c r="H55" s="26">
        <v>168940.67639609313</v>
      </c>
      <c r="I55" s="26"/>
      <c r="J55" s="26">
        <v>32052.807842914073</v>
      </c>
      <c r="K55" s="26">
        <v>31195.96467101104</v>
      </c>
      <c r="L55" s="26">
        <v>27470.615732291073</v>
      </c>
      <c r="M55" s="26">
        <v>35394.924650535744</v>
      </c>
      <c r="N55" s="26">
        <v>14805.029908653047</v>
      </c>
      <c r="O55" s="26">
        <v>74243.73143890414</v>
      </c>
      <c r="P55" s="26">
        <v>36845.54396977171</v>
      </c>
      <c r="Q55" s="26">
        <v>43698.022912785316</v>
      </c>
      <c r="R55" s="26">
        <v>90421.41014495755</v>
      </c>
      <c r="S55" s="26">
        <v>12368.736567954425</v>
      </c>
      <c r="T55" s="26">
        <v>28803.27934123349</v>
      </c>
      <c r="U55" s="26">
        <v>44311.42465532649</v>
      </c>
      <c r="V55" s="26">
        <v>19597.622067678047</v>
      </c>
      <c r="W55" s="26">
        <v>24510.488285447802</v>
      </c>
      <c r="X55" s="26">
        <v>1153.036516972268</v>
      </c>
      <c r="Y55" s="26">
        <v>28472.131945676767</v>
      </c>
      <c r="Z55" s="26">
        <v>29630.27128716872</v>
      </c>
      <c r="AA55" s="26">
        <v>15196.76248953391</v>
      </c>
      <c r="AB55" s="26">
        <v>19293.07377577401</v>
      </c>
      <c r="AC55" s="26">
        <v>74992.095975613</v>
      </c>
      <c r="AD55" s="26">
        <v>70311.92340598242</v>
      </c>
      <c r="AE55" s="26">
        <v>70311.92340598241</v>
      </c>
      <c r="AF55" s="26">
        <v>34260.66228408646</v>
      </c>
      <c r="AG55" s="26">
        <v>26173.043355686365</v>
      </c>
      <c r="AH55" s="26"/>
    </row>
    <row r="56" spans="1:34" ht="15">
      <c r="A56" s="12">
        <v>1948</v>
      </c>
      <c r="B56" s="58">
        <v>180162.33439491928</v>
      </c>
      <c r="C56" s="58">
        <v>269638.75416820083</v>
      </c>
      <c r="D56" s="26">
        <v>289203.81885167665</v>
      </c>
      <c r="E56" s="60">
        <v>228344.75642998185</v>
      </c>
      <c r="F56" s="26"/>
      <c r="G56" s="59">
        <v>830939.7061664967</v>
      </c>
      <c r="H56" s="26">
        <v>1017065.7651575279</v>
      </c>
      <c r="I56" s="26"/>
      <c r="J56" s="26">
        <v>223058.85667581542</v>
      </c>
      <c r="K56" s="26">
        <v>221415.38671696914</v>
      </c>
      <c r="L56" s="26">
        <v>197862.56227993243</v>
      </c>
      <c r="M56" s="26">
        <v>195186.18411185822</v>
      </c>
      <c r="N56" s="26">
        <v>111029.54842626418</v>
      </c>
      <c r="O56" s="26">
        <v>352873.61357384955</v>
      </c>
      <c r="P56" s="26">
        <v>280932.7206565603</v>
      </c>
      <c r="Q56" s="26">
        <v>340964.83552220766</v>
      </c>
      <c r="R56" s="26">
        <v>320374.57887117105</v>
      </c>
      <c r="S56" s="26">
        <v>130820.0485482123</v>
      </c>
      <c r="T56" s="26">
        <v>180511.63239551798</v>
      </c>
      <c r="U56" s="26">
        <v>201626.7549040737</v>
      </c>
      <c r="V56" s="26">
        <v>215314.6640304067</v>
      </c>
      <c r="W56" s="26">
        <v>160471.5120694979</v>
      </c>
      <c r="X56" s="26">
        <v>6950.065853302621</v>
      </c>
      <c r="Y56" s="26">
        <v>295547.37522909354</v>
      </c>
      <c r="Z56" s="26">
        <v>214278.749848166</v>
      </c>
      <c r="AA56" s="26">
        <v>127846.0787049958</v>
      </c>
      <c r="AB56" s="26">
        <v>122731.90761647392</v>
      </c>
      <c r="AC56" s="26">
        <v>357357.265446663</v>
      </c>
      <c r="AD56" s="26">
        <v>334909.43962906074</v>
      </c>
      <c r="AE56" s="26">
        <v>334909.43962906074</v>
      </c>
      <c r="AF56" s="26">
        <v>242408.04060707227</v>
      </c>
      <c r="AG56" s="26">
        <v>162279.91512136615</v>
      </c>
      <c r="AH56" s="26"/>
    </row>
    <row r="57" spans="1:34" ht="15">
      <c r="A57" s="17">
        <v>1949</v>
      </c>
      <c r="B57" s="58">
        <v>11.523934820614222</v>
      </c>
      <c r="C57" s="60">
        <v>11.426187403479407</v>
      </c>
      <c r="D57" s="26">
        <v>17.331328854309994</v>
      </c>
      <c r="E57" s="60">
        <v>6.456878713481933</v>
      </c>
      <c r="F57" s="26"/>
      <c r="G57" s="59">
        <v>6.590888137067258</v>
      </c>
      <c r="H57" s="26">
        <v>5.094097636423758</v>
      </c>
      <c r="I57" s="26"/>
      <c r="J57" s="26">
        <v>11.788323020230832</v>
      </c>
      <c r="K57" s="26">
        <v>11.741106584064772</v>
      </c>
      <c r="L57" s="26">
        <v>12.613826835078749</v>
      </c>
      <c r="M57" s="26">
        <v>12.195555195910044</v>
      </c>
      <c r="N57" s="26">
        <v>9.081325191007439</v>
      </c>
      <c r="O57" s="26">
        <v>21.404934959890685</v>
      </c>
      <c r="P57" s="26">
        <v>37.833297153677705</v>
      </c>
      <c r="Q57" s="26">
        <v>13.587309521238675</v>
      </c>
      <c r="R57" s="26">
        <v>9.434673595370699</v>
      </c>
      <c r="S57" s="26">
        <v>17.712460787281465</v>
      </c>
      <c r="T57" s="26">
        <v>5.6426269225965</v>
      </c>
      <c r="U57" s="26">
        <v>13.305623037597467</v>
      </c>
      <c r="V57" s="26">
        <v>8.25775295868708</v>
      </c>
      <c r="W57" s="26">
        <v>13.009456177356507</v>
      </c>
      <c r="X57" s="26">
        <v>7.752898864108437</v>
      </c>
      <c r="Y57" s="26">
        <v>12.312706140476875</v>
      </c>
      <c r="Z57" s="26">
        <v>12.641044922296981</v>
      </c>
      <c r="AA57" s="26">
        <v>4.91208484510187</v>
      </c>
      <c r="AB57" s="26">
        <v>6.28860510446117</v>
      </c>
      <c r="AC57" s="26">
        <v>21.626536706207876</v>
      </c>
      <c r="AD57" s="26">
        <v>20.26952582429113</v>
      </c>
      <c r="AE57" s="26">
        <v>20.26952582429113</v>
      </c>
      <c r="AF57" s="26">
        <v>12.056947619528286</v>
      </c>
      <c r="AG57" s="26">
        <v>5.689114346234373</v>
      </c>
      <c r="AH57" s="26"/>
    </row>
    <row r="58" spans="1:34" ht="15">
      <c r="A58" s="15">
        <v>1950</v>
      </c>
      <c r="B58" s="58">
        <v>31.76143440758233</v>
      </c>
      <c r="C58" s="60">
        <v>29.168594303824175</v>
      </c>
      <c r="D58" s="26">
        <v>33.26407545182951</v>
      </c>
      <c r="E58" s="60">
        <v>26.372289319311637</v>
      </c>
      <c r="F58" s="26"/>
      <c r="G58" s="59">
        <v>25.326905362885256</v>
      </c>
      <c r="H58" s="26">
        <v>21.546678929657592</v>
      </c>
      <c r="I58" s="26"/>
      <c r="J58" s="26">
        <v>25.974325966286493</v>
      </c>
      <c r="K58" s="26">
        <v>25.44377251789965</v>
      </c>
      <c r="L58" s="26">
        <v>22.029602262600754</v>
      </c>
      <c r="M58" s="26">
        <v>29.671453747033848</v>
      </c>
      <c r="N58" s="26">
        <v>26.544018894016418</v>
      </c>
      <c r="O58" s="26">
        <v>31.87570558187619</v>
      </c>
      <c r="P58" s="26">
        <v>21.040949539122813</v>
      </c>
      <c r="Q58" s="26">
        <v>22.669679295431614</v>
      </c>
      <c r="R58" s="26">
        <v>19.84773413133793</v>
      </c>
      <c r="S58" s="26">
        <v>20.079495588148074</v>
      </c>
      <c r="T58" s="26">
        <v>20.611041662274985</v>
      </c>
      <c r="U58" s="26">
        <v>31.9341827026717</v>
      </c>
      <c r="V58" s="26">
        <v>27.267141661830152</v>
      </c>
      <c r="W58" s="26">
        <v>26.72752323170629</v>
      </c>
      <c r="X58" s="26">
        <v>26.37348018801273</v>
      </c>
      <c r="Y58" s="26">
        <v>53.52268491658857</v>
      </c>
      <c r="Z58" s="26">
        <v>26.624777426231994</v>
      </c>
      <c r="AA58" s="26">
        <v>15.15489813005861</v>
      </c>
      <c r="AB58" s="26">
        <v>20.081370900736083</v>
      </c>
      <c r="AC58" s="26">
        <v>31.99778958725929</v>
      </c>
      <c r="AD58" s="26">
        <v>29.900402775513886</v>
      </c>
      <c r="AE58" s="26">
        <v>29.900402775513886</v>
      </c>
      <c r="AF58" s="26">
        <v>26.427706135761202</v>
      </c>
      <c r="AG58" s="26">
        <v>23.066563886986604</v>
      </c>
      <c r="AH58" s="26"/>
    </row>
    <row r="59" spans="1:34" ht="15">
      <c r="A59" s="15">
        <v>1951</v>
      </c>
      <c r="B59" s="59">
        <v>40.98540349328147</v>
      </c>
      <c r="C59" s="26">
        <v>40.75697111018215</v>
      </c>
      <c r="D59" s="26">
        <v>37.41043042951887</v>
      </c>
      <c r="E59" s="26">
        <v>40.45999432770273</v>
      </c>
      <c r="F59" s="26">
        <v>45.34101790844255</v>
      </c>
      <c r="G59" s="26">
        <v>36.43391221501078</v>
      </c>
      <c r="H59" s="26">
        <v>33.66878252027116</v>
      </c>
      <c r="I59" s="26"/>
      <c r="J59" s="26">
        <v>36.7221442154365</v>
      </c>
      <c r="K59" s="26">
        <v>36.39757434359978</v>
      </c>
      <c r="L59" s="26">
        <v>30.516104022507346</v>
      </c>
      <c r="M59" s="26">
        <v>45.72328373298561</v>
      </c>
      <c r="N59" s="26">
        <v>38.13511747099685</v>
      </c>
      <c r="O59" s="26">
        <v>38.98231454363511</v>
      </c>
      <c r="P59" s="26">
        <v>38.60614277685966</v>
      </c>
      <c r="Q59" s="26">
        <v>29.63275773293254</v>
      </c>
      <c r="R59" s="26">
        <v>34.21733150567657</v>
      </c>
      <c r="S59" s="26">
        <v>38.03221737200108</v>
      </c>
      <c r="T59" s="26">
        <v>27.667073943053804</v>
      </c>
      <c r="U59" s="26">
        <v>50.94158431650679</v>
      </c>
      <c r="V59" s="26">
        <v>33.42423816611437</v>
      </c>
      <c r="W59" s="26">
        <v>41.87767227842502</v>
      </c>
      <c r="X59" s="26">
        <v>38.00234494068068</v>
      </c>
      <c r="Y59" s="26">
        <v>59.971825759006556</v>
      </c>
      <c r="Z59" s="26">
        <v>41.34328686183255</v>
      </c>
      <c r="AA59" s="26">
        <v>26.15126988557075</v>
      </c>
      <c r="AB59" s="26">
        <v>26.15126988557075</v>
      </c>
      <c r="AC59" s="26">
        <v>39.12224142046299</v>
      </c>
      <c r="AD59" s="26">
        <v>36.58402221945229</v>
      </c>
      <c r="AE59" s="26">
        <v>36.58402221945228</v>
      </c>
      <c r="AF59" s="26">
        <v>37.33234675441536</v>
      </c>
      <c r="AG59" s="26">
        <v>38.284753339396865</v>
      </c>
      <c r="AH59" s="26"/>
    </row>
    <row r="60" spans="1:34" ht="15">
      <c r="A60" s="15">
        <v>1952</v>
      </c>
      <c r="B60" s="59">
        <v>47.9052054688752</v>
      </c>
      <c r="C60" s="26">
        <v>50.51717054815049</v>
      </c>
      <c r="D60" s="26">
        <v>46.205602778053795</v>
      </c>
      <c r="E60" s="26">
        <v>44.82471393584751</v>
      </c>
      <c r="F60" s="26">
        <v>51.37310916294287</v>
      </c>
      <c r="G60" s="26">
        <v>39.89890177947463</v>
      </c>
      <c r="H60" s="26">
        <v>33.29113773129638</v>
      </c>
      <c r="I60" s="26"/>
      <c r="J60" s="26">
        <v>45.84219161745331</v>
      </c>
      <c r="K60" s="26">
        <v>45.691564582030196</v>
      </c>
      <c r="L60" s="26">
        <v>43.401475784454284</v>
      </c>
      <c r="M60" s="26">
        <v>46.04882667275349</v>
      </c>
      <c r="N60" s="26">
        <v>47.783773867145904</v>
      </c>
      <c r="O60" s="26">
        <v>46.943651867100556</v>
      </c>
      <c r="P60" s="26">
        <v>46.72107912522041</v>
      </c>
      <c r="Q60" s="26">
        <v>40.95304362635811</v>
      </c>
      <c r="R60" s="26">
        <v>78.73213676103735</v>
      </c>
      <c r="S60" s="26">
        <v>63.26866900677961</v>
      </c>
      <c r="T60" s="26">
        <v>41.77595635723093</v>
      </c>
      <c r="U60" s="26">
        <v>46.53240792183576</v>
      </c>
      <c r="V60" s="26">
        <v>33.06590482821943</v>
      </c>
      <c r="W60" s="26">
        <v>50.16094189573103</v>
      </c>
      <c r="X60" s="26">
        <v>48.052695386436845</v>
      </c>
      <c r="Y60" s="26">
        <v>71.75016608394364</v>
      </c>
      <c r="Z60" s="26">
        <v>49.761946015412185</v>
      </c>
      <c r="AA60" s="26">
        <v>36.61735975439576</v>
      </c>
      <c r="AB60" s="26">
        <v>36.61735975439576</v>
      </c>
      <c r="AC60" s="26">
        <v>47.155413978313426</v>
      </c>
      <c r="AD60" s="26">
        <v>43.82826024032547</v>
      </c>
      <c r="AE60" s="26">
        <v>43.82826024032546</v>
      </c>
      <c r="AF60" s="26">
        <v>46.62994491088821</v>
      </c>
      <c r="AG60" s="26">
        <v>46.701216496424955</v>
      </c>
      <c r="AH60" s="26"/>
    </row>
    <row r="61" spans="1:34" ht="15">
      <c r="A61" s="15">
        <v>1953</v>
      </c>
      <c r="B61" s="59">
        <v>58.701544471961256</v>
      </c>
      <c r="C61" s="26">
        <v>63.40234707814768</v>
      </c>
      <c r="D61" s="26">
        <v>53.63125942866458</v>
      </c>
      <c r="E61" s="26">
        <v>48.7129672416857</v>
      </c>
      <c r="F61" s="26">
        <v>63.26353780071913</v>
      </c>
      <c r="G61" s="26">
        <v>47.521375771176686</v>
      </c>
      <c r="H61" s="26">
        <v>39.84686761391825</v>
      </c>
      <c r="I61" s="26"/>
      <c r="J61" s="26">
        <v>53.38730322400585</v>
      </c>
      <c r="K61" s="26">
        <v>53.62618252009683</v>
      </c>
      <c r="L61" s="26">
        <v>55.18479138005168</v>
      </c>
      <c r="M61" s="26">
        <v>48.78261590269612</v>
      </c>
      <c r="N61" s="26">
        <v>54.78398554783197</v>
      </c>
      <c r="O61" s="26">
        <v>50.85446148824653</v>
      </c>
      <c r="P61" s="26">
        <v>55.79197097258726</v>
      </c>
      <c r="Q61" s="26">
        <v>52.757383931138534</v>
      </c>
      <c r="R61" s="26">
        <v>79.39258627828713</v>
      </c>
      <c r="S61" s="26">
        <v>72.88054258306367</v>
      </c>
      <c r="T61" s="26">
        <v>50.37447538473163</v>
      </c>
      <c r="U61" s="26">
        <v>48.12538671904856</v>
      </c>
      <c r="V61" s="26">
        <v>42.00775570678347</v>
      </c>
      <c r="W61" s="26">
        <v>51.71636860561638</v>
      </c>
      <c r="X61" s="26">
        <v>57.550061714790715</v>
      </c>
      <c r="Y61" s="26">
        <v>74.65627370772175</v>
      </c>
      <c r="Z61" s="26">
        <v>52.05841849107831</v>
      </c>
      <c r="AA61" s="26">
        <v>45.66006140106057</v>
      </c>
      <c r="AB61" s="26">
        <v>45.66006140106057</v>
      </c>
      <c r="AC61" s="26">
        <v>50.79745842586989</v>
      </c>
      <c r="AD61" s="26">
        <v>51.633015585360674</v>
      </c>
      <c r="AE61" s="26">
        <v>51.633015585360674</v>
      </c>
      <c r="AF61" s="26">
        <v>55.06293600778322</v>
      </c>
      <c r="AG61" s="26">
        <v>55.55223880597014</v>
      </c>
      <c r="AH61" s="26"/>
    </row>
    <row r="62" spans="1:34" ht="15">
      <c r="A62" s="15">
        <v>1954</v>
      </c>
      <c r="B62" s="59">
        <v>60.44278786402077</v>
      </c>
      <c r="C62" s="26">
        <v>62.20950347425064</v>
      </c>
      <c r="D62" s="26">
        <v>60.67322702071629</v>
      </c>
      <c r="E62" s="26">
        <v>57.829073228856664</v>
      </c>
      <c r="F62" s="26">
        <v>63.86951258780892</v>
      </c>
      <c r="G62" s="26">
        <v>52.57517230690368</v>
      </c>
      <c r="H62" s="26">
        <v>45.58552212771909</v>
      </c>
      <c r="I62" s="26"/>
      <c r="J62" s="26">
        <v>57.73911487199216</v>
      </c>
      <c r="K62" s="26">
        <v>57.67685606178309</v>
      </c>
      <c r="L62" s="26">
        <v>52.950130957746325</v>
      </c>
      <c r="M62" s="26">
        <v>59.839716365944284</v>
      </c>
      <c r="N62" s="26">
        <v>60.14641788960039</v>
      </c>
      <c r="O62" s="26">
        <v>58.55127016889499</v>
      </c>
      <c r="P62" s="26">
        <v>56.689202714149786</v>
      </c>
      <c r="Q62" s="26">
        <v>50.11478212196177</v>
      </c>
      <c r="R62" s="26">
        <v>86.03076550457604</v>
      </c>
      <c r="S62" s="26">
        <v>76.4337742125935</v>
      </c>
      <c r="T62" s="26">
        <v>60.88777436206188</v>
      </c>
      <c r="U62" s="26">
        <v>58.35018804081089</v>
      </c>
      <c r="V62" s="26">
        <v>40.31432020020818</v>
      </c>
      <c r="W62" s="26">
        <v>69.43414232825998</v>
      </c>
      <c r="X62" s="26">
        <v>58.99846802371371</v>
      </c>
      <c r="Y62" s="26">
        <v>70.52162263822834</v>
      </c>
      <c r="Z62" s="26">
        <v>67.8522247859592</v>
      </c>
      <c r="AA62" s="26">
        <v>51.32570471671784</v>
      </c>
      <c r="AB62" s="26">
        <v>51.32570471671784</v>
      </c>
      <c r="AC62" s="26">
        <v>58.476301054498805</v>
      </c>
      <c r="AD62" s="26">
        <v>59.688180270314774</v>
      </c>
      <c r="AE62" s="26">
        <v>59.688180270314774</v>
      </c>
      <c r="AF62" s="26">
        <v>57.55086130829873</v>
      </c>
      <c r="AG62" s="26">
        <v>56.865671641791046</v>
      </c>
      <c r="AH62" s="26"/>
    </row>
    <row r="63" spans="1:34" ht="15">
      <c r="A63" s="15">
        <v>1955</v>
      </c>
      <c r="B63" s="59">
        <v>68.8983271406716</v>
      </c>
      <c r="C63" s="26">
        <v>66.36428024037035</v>
      </c>
      <c r="D63" s="26">
        <v>68.29641984574405</v>
      </c>
      <c r="E63" s="26">
        <v>67.7018330345084</v>
      </c>
      <c r="F63" s="26">
        <v>75.52211487998797</v>
      </c>
      <c r="G63" s="26">
        <v>61.714850589479106</v>
      </c>
      <c r="H63" s="26">
        <v>53.52931119856794</v>
      </c>
      <c r="I63" s="26"/>
      <c r="J63" s="26">
        <v>61.43554933062827</v>
      </c>
      <c r="K63" s="26">
        <v>60.701681719919186</v>
      </c>
      <c r="L63" s="26">
        <v>59.822417172757255</v>
      </c>
      <c r="M63" s="26">
        <v>59.1061445327107</v>
      </c>
      <c r="N63" s="26">
        <v>62.17111218688657</v>
      </c>
      <c r="O63" s="26">
        <v>66.26775717807706</v>
      </c>
      <c r="P63" s="26">
        <v>66.4933463874595</v>
      </c>
      <c r="Q63" s="26">
        <v>58.045341465730814</v>
      </c>
      <c r="R63" s="26">
        <v>71.42329681727252</v>
      </c>
      <c r="S63" s="26">
        <v>74.51101448791063</v>
      </c>
      <c r="T63" s="26">
        <v>59.016021450210886</v>
      </c>
      <c r="U63" s="26">
        <v>61.24997536031612</v>
      </c>
      <c r="V63" s="26">
        <v>46.7304529264259</v>
      </c>
      <c r="W63" s="26">
        <v>55.53234228202025</v>
      </c>
      <c r="X63" s="26">
        <v>65.67467718596576</v>
      </c>
      <c r="Y63" s="26">
        <v>78.6441040449168</v>
      </c>
      <c r="Z63" s="26">
        <v>56.46743610612166</v>
      </c>
      <c r="AA63" s="26">
        <v>59.08456600614011</v>
      </c>
      <c r="AB63" s="26">
        <v>59.08456600614011</v>
      </c>
      <c r="AC63" s="26">
        <v>66.14513757990078</v>
      </c>
      <c r="AD63" s="26">
        <v>68.34057280164481</v>
      </c>
      <c r="AE63" s="26">
        <v>68.3405728016448</v>
      </c>
      <c r="AF63" s="26">
        <v>62.1397937302369</v>
      </c>
      <c r="AG63" s="26">
        <v>64.98507462686567</v>
      </c>
      <c r="AH63" s="26"/>
    </row>
    <row r="64" spans="1:34" ht="15">
      <c r="A64" s="15">
        <v>1956</v>
      </c>
      <c r="B64" s="59">
        <v>74.84762968492386</v>
      </c>
      <c r="C64" s="26">
        <v>73.64439891500383</v>
      </c>
      <c r="D64" s="26">
        <v>73.27866036129765</v>
      </c>
      <c r="E64" s="26">
        <v>77.83648761484825</v>
      </c>
      <c r="F64" s="26">
        <v>88.23537500190976</v>
      </c>
      <c r="G64" s="26">
        <v>69.36268481535134</v>
      </c>
      <c r="H64" s="26">
        <v>66.01149425876869</v>
      </c>
      <c r="I64" s="26"/>
      <c r="J64" s="26">
        <v>70.40903868238878</v>
      </c>
      <c r="K64" s="26">
        <v>70.62675294401379</v>
      </c>
      <c r="L64" s="26">
        <v>64.3728589011612</v>
      </c>
      <c r="M64" s="26">
        <v>73.6493132977761</v>
      </c>
      <c r="N64" s="26">
        <v>73.33216275173803</v>
      </c>
      <c r="O64" s="26">
        <v>67.94140374861645</v>
      </c>
      <c r="P64" s="26">
        <v>75.09030929237723</v>
      </c>
      <c r="Q64" s="26">
        <v>63.76131809280692</v>
      </c>
      <c r="R64" s="26">
        <v>66.32934495722508</v>
      </c>
      <c r="S64" s="26">
        <v>67.27747195126247</v>
      </c>
      <c r="T64" s="26">
        <v>78.72949392444158</v>
      </c>
      <c r="U64" s="26">
        <v>72.35537268998851</v>
      </c>
      <c r="V64" s="26">
        <v>54.87857269807193</v>
      </c>
      <c r="W64" s="26">
        <v>81.7102327262755</v>
      </c>
      <c r="X64" s="26">
        <v>72.64915960635831</v>
      </c>
      <c r="Y64" s="26">
        <v>81.64298447422932</v>
      </c>
      <c r="Z64" s="26">
        <v>79.6223701241461</v>
      </c>
      <c r="AA64" s="26">
        <v>67.4574379012001</v>
      </c>
      <c r="AB64" s="26">
        <v>67.4574379012001</v>
      </c>
      <c r="AC64" s="26">
        <v>67.88521489253708</v>
      </c>
      <c r="AD64" s="26">
        <v>68.82063768029624</v>
      </c>
      <c r="AE64" s="26">
        <v>68.82063768029623</v>
      </c>
      <c r="AF64" s="26">
        <v>70.41048021360679</v>
      </c>
      <c r="AG64" s="26">
        <v>73.25373134328358</v>
      </c>
      <c r="AH64" s="26"/>
    </row>
    <row r="65" spans="1:34" ht="15">
      <c r="A65" s="15">
        <v>1957</v>
      </c>
      <c r="B65" s="59">
        <v>81.3150568130093</v>
      </c>
      <c r="C65" s="26">
        <v>78.76341262499082</v>
      </c>
      <c r="D65" s="26">
        <v>79.58828191342631</v>
      </c>
      <c r="E65" s="26">
        <v>89.18890785730615</v>
      </c>
      <c r="F65" s="26">
        <v>85.81565401639473</v>
      </c>
      <c r="G65" s="26">
        <v>74.9411253130694</v>
      </c>
      <c r="H65" s="26">
        <v>71.79845258317954</v>
      </c>
      <c r="I65" s="26"/>
      <c r="J65" s="26">
        <v>75.08532909194227</v>
      </c>
      <c r="K65" s="26">
        <v>75.8691782392353</v>
      </c>
      <c r="L65" s="26">
        <v>70.97095614968958</v>
      </c>
      <c r="M65" s="26">
        <v>78.90669343190618</v>
      </c>
      <c r="N65" s="26">
        <v>77.24290924777085</v>
      </c>
      <c r="O65" s="26">
        <v>68.31329137907476</v>
      </c>
      <c r="P65" s="26">
        <v>80.0192422938236</v>
      </c>
      <c r="Q65" s="26">
        <v>69.52459001828136</v>
      </c>
      <c r="R65" s="26">
        <v>102.75595890028507</v>
      </c>
      <c r="S65" s="26">
        <v>70.1111714517679</v>
      </c>
      <c r="T65" s="26">
        <v>93.19007892625666</v>
      </c>
      <c r="U65" s="26">
        <v>78.18538207551629</v>
      </c>
      <c r="V65" s="26">
        <v>69.29046563192904</v>
      </c>
      <c r="W65" s="26">
        <v>76.53522947640595</v>
      </c>
      <c r="X65" s="26">
        <v>78.7057585232564</v>
      </c>
      <c r="Y65" s="26">
        <v>90.03988944913888</v>
      </c>
      <c r="Z65" s="26">
        <v>76.49602033367286</v>
      </c>
      <c r="AA65" s="26">
        <v>73.87663968741278</v>
      </c>
      <c r="AB65" s="26">
        <v>73.87663968741279</v>
      </c>
      <c r="AC65" s="26">
        <v>68.13064566970822</v>
      </c>
      <c r="AD65" s="26">
        <v>70.78777919311511</v>
      </c>
      <c r="AE65" s="26">
        <v>70.78777919311511</v>
      </c>
      <c r="AF65" s="26">
        <v>76.31374565391839</v>
      </c>
      <c r="AG65" s="26">
        <v>78.53731343283582</v>
      </c>
      <c r="AH65" s="26"/>
    </row>
    <row r="66" spans="1:34" ht="15">
      <c r="A66" s="15">
        <v>1958</v>
      </c>
      <c r="B66" s="59">
        <v>86.11613651753451</v>
      </c>
      <c r="C66" s="26">
        <v>81.82015257801206</v>
      </c>
      <c r="D66" s="26">
        <v>85.42162861020621</v>
      </c>
      <c r="E66" s="26">
        <v>95.8634279882114</v>
      </c>
      <c r="F66" s="26">
        <v>85.15264338902625</v>
      </c>
      <c r="G66" s="26">
        <v>89.05359548011286</v>
      </c>
      <c r="H66" s="26">
        <v>81.26289940405111</v>
      </c>
      <c r="I66" s="26"/>
      <c r="J66" s="26">
        <v>74.22236473594285</v>
      </c>
      <c r="K66" s="26">
        <v>73.13429189673275</v>
      </c>
      <c r="L66" s="26">
        <v>72.66689333708348</v>
      </c>
      <c r="M66" s="26">
        <v>76.76099011866675</v>
      </c>
      <c r="N66" s="26">
        <v>71.26088685538548</v>
      </c>
      <c r="O66" s="26">
        <v>81.80158374088118</v>
      </c>
      <c r="P66" s="26">
        <v>82.28585510868828</v>
      </c>
      <c r="Q66" s="26">
        <v>70.48527397701835</v>
      </c>
      <c r="R66" s="26">
        <v>123.4359552908342</v>
      </c>
      <c r="S66" s="26">
        <v>71.70565083442006</v>
      </c>
      <c r="T66" s="26">
        <v>109.44767202029249</v>
      </c>
      <c r="U66" s="26">
        <v>78.72901472454194</v>
      </c>
      <c r="V66" s="26">
        <v>77.79773031870809</v>
      </c>
      <c r="W66" s="26">
        <v>54.04533546948408</v>
      </c>
      <c r="X66" s="26">
        <v>79.93139267897496</v>
      </c>
      <c r="Y66" s="26">
        <v>82.31007109437547</v>
      </c>
      <c r="Z66" s="26">
        <v>57.346125668546996</v>
      </c>
      <c r="AA66" s="26">
        <v>77.7281607591404</v>
      </c>
      <c r="AB66" s="26">
        <v>77.72816075914041</v>
      </c>
      <c r="AC66" s="26">
        <v>81.9391258422707</v>
      </c>
      <c r="AD66" s="26">
        <v>79.85226033229675</v>
      </c>
      <c r="AE66" s="26">
        <v>79.85226033229677</v>
      </c>
      <c r="AF66" s="26">
        <v>75.86487290330948</v>
      </c>
      <c r="AG66" s="26">
        <v>79.61194029850746</v>
      </c>
      <c r="AH66" s="26"/>
    </row>
    <row r="67" spans="1:34" ht="15">
      <c r="A67" s="15">
        <v>1959</v>
      </c>
      <c r="B67" s="59">
        <v>91.85289996969315</v>
      </c>
      <c r="C67" s="26">
        <v>89.38846413901645</v>
      </c>
      <c r="D67" s="26">
        <v>90.83786412896706</v>
      </c>
      <c r="E67" s="26">
        <v>98.53600039146819</v>
      </c>
      <c r="F67" s="26">
        <v>89.7872709034222</v>
      </c>
      <c r="G67" s="26">
        <v>103.2174476883033</v>
      </c>
      <c r="H67" s="26">
        <v>99.90480363481622</v>
      </c>
      <c r="I67" s="26"/>
      <c r="J67" s="26">
        <v>85.67278429196573</v>
      </c>
      <c r="K67" s="26">
        <v>85.38147636699561</v>
      </c>
      <c r="L67" s="26">
        <v>77.3282338895818</v>
      </c>
      <c r="M67" s="26">
        <v>93.28291946964319</v>
      </c>
      <c r="N67" s="26">
        <v>86.0710852653341</v>
      </c>
      <c r="O67" s="26">
        <v>87.21446097727737</v>
      </c>
      <c r="P67" s="26">
        <v>90.55990558321075</v>
      </c>
      <c r="Q67" s="26">
        <v>74.71129143415031</v>
      </c>
      <c r="R67" s="26">
        <v>107.45404946462402</v>
      </c>
      <c r="S67" s="26">
        <v>90.95798433194922</v>
      </c>
      <c r="T67" s="26">
        <v>101.62750522524288</v>
      </c>
      <c r="U67" s="26">
        <v>93.34540905704986</v>
      </c>
      <c r="V67" s="26">
        <v>85.3139290083109</v>
      </c>
      <c r="W67" s="26">
        <v>91.54385549208239</v>
      </c>
      <c r="X67" s="26">
        <v>88.75902697382718</v>
      </c>
      <c r="Y67" s="26">
        <v>83.28488997500342</v>
      </c>
      <c r="Z67" s="26">
        <v>90.11463143462633</v>
      </c>
      <c r="AA67" s="26">
        <v>84.11945297236953</v>
      </c>
      <c r="AB67" s="26">
        <v>84.11945297236953</v>
      </c>
      <c r="AC67" s="26">
        <v>87.28139823020669</v>
      </c>
      <c r="AD67" s="26">
        <v>86.17957581822697</v>
      </c>
      <c r="AE67" s="26">
        <v>86.17957581822697</v>
      </c>
      <c r="AF67" s="26">
        <v>84.88859379950252</v>
      </c>
      <c r="AG67" s="26">
        <v>87.7910447761194</v>
      </c>
      <c r="AH67" s="26"/>
    </row>
    <row r="68" spans="1:34" ht="15">
      <c r="A68" s="15">
        <v>1960</v>
      </c>
      <c r="B68" s="59">
        <v>100</v>
      </c>
      <c r="C68" s="26">
        <v>99.9994236045466</v>
      </c>
      <c r="D68" s="26">
        <v>100</v>
      </c>
      <c r="E68" s="26">
        <v>100</v>
      </c>
      <c r="F68" s="26">
        <v>100</v>
      </c>
      <c r="G68" s="26">
        <v>100</v>
      </c>
      <c r="H68" s="26">
        <v>100</v>
      </c>
      <c r="I68" s="26"/>
      <c r="J68" s="26">
        <v>99.99930845633251</v>
      </c>
      <c r="K68" s="26">
        <v>99.99919369590967</v>
      </c>
      <c r="L68" s="26">
        <v>100</v>
      </c>
      <c r="M68" s="26">
        <v>100</v>
      </c>
      <c r="N68" s="26">
        <v>99.99782238677848</v>
      </c>
      <c r="O68" s="26">
        <v>100</v>
      </c>
      <c r="P68" s="26">
        <v>100.00098299043891</v>
      </c>
      <c r="Q68" s="26">
        <v>100</v>
      </c>
      <c r="R68" s="26">
        <v>100</v>
      </c>
      <c r="S68" s="26">
        <v>100</v>
      </c>
      <c r="T68" s="26">
        <v>100</v>
      </c>
      <c r="U68" s="26">
        <v>100</v>
      </c>
      <c r="V68" s="26">
        <v>100</v>
      </c>
      <c r="W68" s="26">
        <v>100</v>
      </c>
      <c r="X68" s="26">
        <v>104.19804418103276</v>
      </c>
      <c r="Y68" s="26">
        <v>100</v>
      </c>
      <c r="Z68" s="26">
        <v>99.99982763891892</v>
      </c>
      <c r="AA68" s="26">
        <v>100</v>
      </c>
      <c r="AB68" s="26">
        <v>100</v>
      </c>
      <c r="AC68" s="26">
        <v>100</v>
      </c>
      <c r="AD68" s="26">
        <v>100</v>
      </c>
      <c r="AE68" s="26">
        <v>100</v>
      </c>
      <c r="AF68" s="26">
        <v>99.9991247786546</v>
      </c>
      <c r="AG68" s="26">
        <v>100</v>
      </c>
      <c r="AH68" s="26"/>
    </row>
    <row r="69" spans="1:34" ht="15">
      <c r="A69" s="15">
        <v>1961</v>
      </c>
      <c r="B69" s="59">
        <v>103.28696498842507</v>
      </c>
      <c r="C69" s="26">
        <v>104.16134342867389</v>
      </c>
      <c r="D69" s="26">
        <v>107.5663108635673</v>
      </c>
      <c r="E69" s="26">
        <v>101.49757071353469</v>
      </c>
      <c r="F69" s="26">
        <v>109.97034782874383</v>
      </c>
      <c r="G69" s="26">
        <v>108.17137039746333</v>
      </c>
      <c r="H69" s="26">
        <v>106.05746330325361</v>
      </c>
      <c r="I69" s="26"/>
      <c r="J69" s="26">
        <v>103.34603575187626</v>
      </c>
      <c r="K69" s="26">
        <v>102.01159348412645</v>
      </c>
      <c r="L69" s="26">
        <v>92.54492293648286</v>
      </c>
      <c r="M69" s="26">
        <v>102.53435829404121</v>
      </c>
      <c r="N69" s="26">
        <v>110.93248462282578</v>
      </c>
      <c r="O69" s="26">
        <v>113.94132829680375</v>
      </c>
      <c r="P69" s="26">
        <v>105.12792108424097</v>
      </c>
      <c r="Q69" s="26">
        <v>93.33325392599924</v>
      </c>
      <c r="R69" s="26">
        <v>76.79387507608082</v>
      </c>
      <c r="S69" s="26">
        <v>92.72645302913736</v>
      </c>
      <c r="T69" s="26">
        <v>86.08138571353872</v>
      </c>
      <c r="U69" s="26">
        <v>101.16220445569715</v>
      </c>
      <c r="V69" s="26">
        <v>109.89153731246346</v>
      </c>
      <c r="W69" s="26">
        <v>116.88091158289835</v>
      </c>
      <c r="X69" s="26">
        <v>112.21005949636671</v>
      </c>
      <c r="Y69" s="26">
        <v>123.03218177633894</v>
      </c>
      <c r="Z69" s="26">
        <v>106.78812365761807</v>
      </c>
      <c r="AA69" s="26">
        <v>122.85794027351382</v>
      </c>
      <c r="AB69" s="26">
        <v>122.85794027351382</v>
      </c>
      <c r="AC69" s="26">
        <v>113.96945706298965</v>
      </c>
      <c r="AD69" s="26">
        <v>113.43328293074836</v>
      </c>
      <c r="AE69" s="26">
        <v>113.43328293074836</v>
      </c>
      <c r="AF69" s="26">
        <v>101.07991863076103</v>
      </c>
      <c r="AG69" s="26">
        <v>103.25373134328359</v>
      </c>
      <c r="AH69" s="26"/>
    </row>
    <row r="70" spans="1:34" ht="15">
      <c r="A70" s="15">
        <v>1962</v>
      </c>
      <c r="B70" s="59">
        <v>106.82340610603389</v>
      </c>
      <c r="C70" s="26">
        <v>106.02411343911358</v>
      </c>
      <c r="D70" s="26">
        <v>113.7632400597607</v>
      </c>
      <c r="E70" s="26">
        <v>101.39744057689093</v>
      </c>
      <c r="F70" s="26">
        <v>112.58445407198359</v>
      </c>
      <c r="G70" s="26">
        <v>113.39114034293986</v>
      </c>
      <c r="H70" s="26">
        <v>102.10193017840083</v>
      </c>
      <c r="I70" s="26"/>
      <c r="J70" s="26">
        <v>106.64992228473803</v>
      </c>
      <c r="K70" s="26">
        <v>105.24132537407591</v>
      </c>
      <c r="L70" s="26">
        <v>91.09405243880373</v>
      </c>
      <c r="M70" s="26">
        <v>113.65462339929988</v>
      </c>
      <c r="N70" s="26">
        <v>112.31150467589086</v>
      </c>
      <c r="O70" s="26">
        <v>118.062597680171</v>
      </c>
      <c r="P70" s="26">
        <v>108.3872604419664</v>
      </c>
      <c r="Q70" s="26">
        <v>93.2356449259904</v>
      </c>
      <c r="R70" s="26">
        <v>63.36968620249009</v>
      </c>
      <c r="S70" s="26">
        <v>83.06980554676008</v>
      </c>
      <c r="T70" s="26">
        <v>100.53141363819242</v>
      </c>
      <c r="U70" s="26">
        <v>114.27435167961038</v>
      </c>
      <c r="V70" s="26">
        <v>115.85272315631899</v>
      </c>
      <c r="W70" s="26">
        <v>117.33979426236148</v>
      </c>
      <c r="X70" s="26">
        <v>115.20982231034473</v>
      </c>
      <c r="Y70" s="26">
        <v>121.18437950207476</v>
      </c>
      <c r="Z70" s="26">
        <v>106.92148282026186</v>
      </c>
      <c r="AA70" s="26">
        <v>128.5235835891711</v>
      </c>
      <c r="AB70" s="26">
        <v>125.25689075790163</v>
      </c>
      <c r="AC70" s="26">
        <v>118.09809915456644</v>
      </c>
      <c r="AD70" s="26">
        <v>117.42624649437248</v>
      </c>
      <c r="AE70" s="26">
        <v>117.42624649437245</v>
      </c>
      <c r="AF70" s="26">
        <v>103.95078734042696</v>
      </c>
      <c r="AG70" s="26">
        <v>106.38805970149252</v>
      </c>
      <c r="AH70" s="26"/>
    </row>
    <row r="71" spans="1:34" ht="15">
      <c r="A71" s="15">
        <v>1963</v>
      </c>
      <c r="B71" s="59">
        <v>108.72408897224246</v>
      </c>
      <c r="C71" s="26">
        <v>105.97447044824924</v>
      </c>
      <c r="D71" s="26">
        <v>115.63113050950386</v>
      </c>
      <c r="E71" s="26">
        <v>98.91449423559064</v>
      </c>
      <c r="F71" s="26">
        <v>113.60435853999746</v>
      </c>
      <c r="G71" s="26">
        <v>129.18677867819807</v>
      </c>
      <c r="H71" s="26">
        <v>105.19585355646942</v>
      </c>
      <c r="I71" s="26"/>
      <c r="J71" s="26">
        <v>110.35829043184533</v>
      </c>
      <c r="K71" s="26">
        <v>108.69282421823341</v>
      </c>
      <c r="L71" s="26">
        <v>95.9176744851674</v>
      </c>
      <c r="M71" s="26">
        <v>116.35192850684817</v>
      </c>
      <c r="N71" s="26">
        <v>115.34548787419322</v>
      </c>
      <c r="O71" s="26">
        <v>123.7177412477283</v>
      </c>
      <c r="P71" s="26">
        <v>115.99273344743928</v>
      </c>
      <c r="Q71" s="26">
        <v>97.43469899603964</v>
      </c>
      <c r="R71" s="26">
        <v>81.92547277114971</v>
      </c>
      <c r="S71" s="26">
        <v>86.94980037770137</v>
      </c>
      <c r="T71" s="26">
        <v>94.5394741192492</v>
      </c>
      <c r="U71" s="26">
        <v>118.74318837587458</v>
      </c>
      <c r="V71" s="26">
        <v>115.17089079274045</v>
      </c>
      <c r="W71" s="26">
        <v>118.09746333137576</v>
      </c>
      <c r="X71" s="26">
        <v>120.5708032195213</v>
      </c>
      <c r="Y71" s="26">
        <v>118.47680613036961</v>
      </c>
      <c r="Z71" s="26">
        <v>109.22748851217405</v>
      </c>
      <c r="AA71" s="26">
        <v>133.99385989394364</v>
      </c>
      <c r="AB71" s="26">
        <v>127.45850956517874</v>
      </c>
      <c r="AC71" s="26">
        <v>123.75651236650525</v>
      </c>
      <c r="AD71" s="26">
        <v>122.99089119235194</v>
      </c>
      <c r="AE71" s="26">
        <v>122.99089119235195</v>
      </c>
      <c r="AF71" s="26">
        <v>109.6491484382585</v>
      </c>
      <c r="AG71" s="26">
        <v>113.25373134328358</v>
      </c>
      <c r="AH71" s="26"/>
    </row>
    <row r="72" spans="1:34" ht="15">
      <c r="A72" s="15">
        <v>1964</v>
      </c>
      <c r="B72" s="59">
        <v>108.98667623014755</v>
      </c>
      <c r="C72" s="26">
        <v>106.6106270045823</v>
      </c>
      <c r="D72" s="26">
        <v>118.06903148239539</v>
      </c>
      <c r="E72" s="26">
        <v>101.90231786369091</v>
      </c>
      <c r="F72" s="26">
        <v>117.49928012462927</v>
      </c>
      <c r="G72" s="26">
        <v>131.35935302671</v>
      </c>
      <c r="H72" s="26">
        <v>103.24349521246252</v>
      </c>
      <c r="I72" s="26"/>
      <c r="J72" s="26">
        <v>113.86103818654188</v>
      </c>
      <c r="K72" s="26">
        <v>112.16672605640284</v>
      </c>
      <c r="L72" s="26">
        <v>104.98599707426098</v>
      </c>
      <c r="M72" s="26">
        <v>116.37114430029855</v>
      </c>
      <c r="N72" s="26">
        <v>117.93468409987004</v>
      </c>
      <c r="O72" s="26">
        <v>128.43779373711345</v>
      </c>
      <c r="P72" s="26">
        <v>117.95012118879684</v>
      </c>
      <c r="Q72" s="26">
        <v>107.98930728053413</v>
      </c>
      <c r="R72" s="26">
        <v>71.35446142672164</v>
      </c>
      <c r="S72" s="26">
        <v>91.81502628873423</v>
      </c>
      <c r="T72" s="26">
        <v>87.40971746828095</v>
      </c>
      <c r="U72" s="26">
        <v>119.42373776266619</v>
      </c>
      <c r="V72" s="26">
        <v>122.950830525912</v>
      </c>
      <c r="W72" s="26">
        <v>115.069146198484</v>
      </c>
      <c r="X72" s="26">
        <v>122.93911289545034</v>
      </c>
      <c r="Y72" s="26">
        <v>124.97788896154583</v>
      </c>
      <c r="Z72" s="26">
        <v>109.64341837134745</v>
      </c>
      <c r="AA72" s="26">
        <v>141.55735417248115</v>
      </c>
      <c r="AB72" s="26">
        <v>133.04662889292888</v>
      </c>
      <c r="AC72" s="26">
        <v>128.48257479870807</v>
      </c>
      <c r="AD72" s="26">
        <v>127.62697189846438</v>
      </c>
      <c r="AE72" s="26">
        <v>127.62697189846439</v>
      </c>
      <c r="AF72" s="26">
        <v>112.94726097118122</v>
      </c>
      <c r="AG72" s="26">
        <v>116.05970149253733</v>
      </c>
      <c r="AH72" s="26"/>
    </row>
    <row r="73" spans="1:34" ht="15">
      <c r="A73" s="15">
        <v>1965</v>
      </c>
      <c r="B73" s="59">
        <v>104.28201681250935</v>
      </c>
      <c r="C73" s="26">
        <v>106.96403830933482</v>
      </c>
      <c r="D73" s="26">
        <v>119.1418149661049</v>
      </c>
      <c r="E73" s="26">
        <v>102.83008816743</v>
      </c>
      <c r="F73" s="26">
        <v>111.64693692585492</v>
      </c>
      <c r="G73" s="26">
        <v>112.37550049093869</v>
      </c>
      <c r="H73" s="26">
        <v>107.15272438345333</v>
      </c>
      <c r="I73" s="26"/>
      <c r="J73" s="26">
        <v>113.20948609012773</v>
      </c>
      <c r="K73" s="26">
        <v>111.67278042659588</v>
      </c>
      <c r="L73" s="26">
        <v>105.1069041321649</v>
      </c>
      <c r="M73" s="26">
        <v>113.62332765394908</v>
      </c>
      <c r="N73" s="26">
        <v>119.62708689081205</v>
      </c>
      <c r="O73" s="26">
        <v>128.62836266906805</v>
      </c>
      <c r="P73" s="26">
        <v>109.60621881240601</v>
      </c>
      <c r="Q73" s="26">
        <v>106.68617555443534</v>
      </c>
      <c r="R73" s="26">
        <v>80.35150369523816</v>
      </c>
      <c r="S73" s="26">
        <v>101.33609374177534</v>
      </c>
      <c r="T73" s="26">
        <v>97.66882076282177</v>
      </c>
      <c r="U73" s="26">
        <v>113.8201737680944</v>
      </c>
      <c r="V73" s="26">
        <v>128.33776449301143</v>
      </c>
      <c r="W73" s="26">
        <v>117.32524747363435</v>
      </c>
      <c r="X73" s="26">
        <v>123.45103797071036</v>
      </c>
      <c r="Y73" s="26">
        <v>132.2079659635318</v>
      </c>
      <c r="Z73" s="26">
        <v>110.2257737875689</v>
      </c>
      <c r="AA73" s="26">
        <v>154.61903432877477</v>
      </c>
      <c r="AB73" s="26">
        <v>136.25424921781584</v>
      </c>
      <c r="AC73" s="26">
        <v>128.67232288375504</v>
      </c>
      <c r="AD73" s="26">
        <v>127.82695052920097</v>
      </c>
      <c r="AE73" s="26">
        <v>127.82695052920099</v>
      </c>
      <c r="AF73" s="26">
        <v>112.44980628149604</v>
      </c>
      <c r="AG73" s="26">
        <v>110.65671641791045</v>
      </c>
      <c r="AH73" s="26"/>
    </row>
    <row r="74" spans="1:34" ht="15">
      <c r="A74" s="15">
        <v>1966</v>
      </c>
      <c r="B74" s="59">
        <v>110.27310538845524</v>
      </c>
      <c r="C74" s="26">
        <v>108.26737669866284</v>
      </c>
      <c r="D74" s="26">
        <v>127.08360318736442</v>
      </c>
      <c r="E74" s="26">
        <v>102.82594376170134</v>
      </c>
      <c r="F74" s="26">
        <v>113.47010144707342</v>
      </c>
      <c r="G74" s="26">
        <v>119.05868470311142</v>
      </c>
      <c r="H74" s="26">
        <v>111.99502334606608</v>
      </c>
      <c r="I74" s="26"/>
      <c r="J74" s="26">
        <v>116.36109374208412</v>
      </c>
      <c r="K74" s="26">
        <v>113.65922796971822</v>
      </c>
      <c r="L74" s="26">
        <v>109.85146293221564</v>
      </c>
      <c r="M74" s="26">
        <v>111.0782130685525</v>
      </c>
      <c r="N74" s="26">
        <v>124.08946558224385</v>
      </c>
      <c r="O74" s="26">
        <v>143.4112113865407</v>
      </c>
      <c r="P74" s="26">
        <v>110.87507974795365</v>
      </c>
      <c r="Q74" s="26">
        <v>111.17327496163128</v>
      </c>
      <c r="R74" s="26">
        <v>97.1746505065226</v>
      </c>
      <c r="S74" s="26">
        <v>100.40737675300757</v>
      </c>
      <c r="T74" s="26">
        <v>106.43367013008806</v>
      </c>
      <c r="U74" s="26">
        <v>108.24218059949958</v>
      </c>
      <c r="V74" s="26">
        <v>131.42073447997433</v>
      </c>
      <c r="W74" s="26">
        <v>124.2068419069492</v>
      </c>
      <c r="X74" s="26">
        <v>126.81708003087186</v>
      </c>
      <c r="Y74" s="26">
        <v>143.4665517035979</v>
      </c>
      <c r="Z74" s="26">
        <v>111.2582687926084</v>
      </c>
      <c r="AA74" s="26">
        <v>164.3315657270444</v>
      </c>
      <c r="AB74" s="26">
        <v>152.64937112551766</v>
      </c>
      <c r="AC74" s="26">
        <v>143.45322303278817</v>
      </c>
      <c r="AD74" s="26">
        <v>142.56933875818208</v>
      </c>
      <c r="AE74" s="26">
        <v>142.56933875818208</v>
      </c>
      <c r="AF74" s="26">
        <v>114.13089213734253</v>
      </c>
      <c r="AG74" s="26">
        <v>112.26865671641791</v>
      </c>
      <c r="AH74" s="26"/>
    </row>
    <row r="75" spans="1:34" ht="15">
      <c r="A75" s="15">
        <v>1967</v>
      </c>
      <c r="B75" s="59">
        <v>109.78781700860831</v>
      </c>
      <c r="C75" s="26">
        <v>111.75953838250041</v>
      </c>
      <c r="D75" s="26">
        <v>135.36387006836446</v>
      </c>
      <c r="E75" s="26">
        <v>103.4729991360113</v>
      </c>
      <c r="F75" s="26">
        <v>114.6163946307047</v>
      </c>
      <c r="G75" s="26">
        <v>121.77043503942788</v>
      </c>
      <c r="H75" s="26">
        <v>112.71757818230479</v>
      </c>
      <c r="I75" s="26"/>
      <c r="J75" s="26">
        <v>121.85594879763535</v>
      </c>
      <c r="K75" s="26">
        <v>118.62440360981459</v>
      </c>
      <c r="L75" s="26">
        <v>111.30081200641241</v>
      </c>
      <c r="M75" s="26">
        <v>119.71450351305668</v>
      </c>
      <c r="N75" s="26">
        <v>128.06922435712283</v>
      </c>
      <c r="O75" s="26">
        <v>155.474717985683</v>
      </c>
      <c r="P75" s="26">
        <v>113.2317429399278</v>
      </c>
      <c r="Q75" s="26">
        <v>110.7292190492781</v>
      </c>
      <c r="R75" s="26">
        <v>127.9427095264737</v>
      </c>
      <c r="S75" s="26">
        <v>100.98497201050425</v>
      </c>
      <c r="T75" s="26">
        <v>116.53295468434182</v>
      </c>
      <c r="U75" s="26">
        <v>119.09023126289782</v>
      </c>
      <c r="V75" s="26">
        <v>122.81374240886203</v>
      </c>
      <c r="W75" s="26">
        <v>126.70855337067283</v>
      </c>
      <c r="X75" s="26">
        <v>131.62145806261893</v>
      </c>
      <c r="Y75" s="26">
        <v>134.58146125019454</v>
      </c>
      <c r="Z75" s="26">
        <v>117.86937674003354</v>
      </c>
      <c r="AA75" s="26">
        <v>187.80351660619596</v>
      </c>
      <c r="AB75" s="26">
        <v>163.67880021936156</v>
      </c>
      <c r="AC75" s="26">
        <v>155.5168443479935</v>
      </c>
      <c r="AD75" s="26">
        <v>154.59133068798786</v>
      </c>
      <c r="AE75" s="26">
        <v>154.59133068798786</v>
      </c>
      <c r="AF75" s="26">
        <v>117.91363924391189</v>
      </c>
      <c r="AG75" s="26">
        <v>115.1044776119403</v>
      </c>
      <c r="AH75" s="26"/>
    </row>
    <row r="76" spans="1:34" ht="15">
      <c r="A76" s="15">
        <v>1968</v>
      </c>
      <c r="B76" s="59">
        <v>111.85908612124946</v>
      </c>
      <c r="C76" s="26">
        <v>118.02491916416224</v>
      </c>
      <c r="D76" s="26">
        <v>149.12986790616657</v>
      </c>
      <c r="E76" s="26">
        <v>106.54765578406978</v>
      </c>
      <c r="F76" s="26">
        <v>116.73122358453489</v>
      </c>
      <c r="G76" s="26">
        <v>121.76617926271511</v>
      </c>
      <c r="H76" s="26">
        <v>111.67196728076524</v>
      </c>
      <c r="I76" s="26"/>
      <c r="J76" s="26">
        <v>126.37510176192717</v>
      </c>
      <c r="K76" s="26">
        <v>122.60533367298396</v>
      </c>
      <c r="L76" s="26">
        <v>112.91378488284491</v>
      </c>
      <c r="M76" s="26">
        <v>122.89102357884391</v>
      </c>
      <c r="N76" s="26">
        <v>135.62538607789944</v>
      </c>
      <c r="O76" s="26">
        <v>168.55491221189516</v>
      </c>
      <c r="P76" s="26">
        <v>117.3945730595515</v>
      </c>
      <c r="Q76" s="26">
        <v>112.53519339077049</v>
      </c>
      <c r="R76" s="26">
        <v>120.25858638962181</v>
      </c>
      <c r="S76" s="26">
        <v>107.08944417708828</v>
      </c>
      <c r="T76" s="26">
        <v>112.27294976753348</v>
      </c>
      <c r="U76" s="26">
        <v>122.0631122837005</v>
      </c>
      <c r="V76" s="26">
        <v>129.07233499472915</v>
      </c>
      <c r="W76" s="26">
        <v>133.17228253870644</v>
      </c>
      <c r="X76" s="26">
        <v>142.4694677133598</v>
      </c>
      <c r="Y76" s="26">
        <v>140.10419237252407</v>
      </c>
      <c r="Z76" s="26">
        <v>125.41390289199488</v>
      </c>
      <c r="AA76" s="26">
        <v>193.72034607870498</v>
      </c>
      <c r="AB76" s="26">
        <v>163.81904818375128</v>
      </c>
      <c r="AC76" s="26">
        <v>168.61331666854866</v>
      </c>
      <c r="AD76" s="26">
        <v>167.30123197954717</v>
      </c>
      <c r="AE76" s="26">
        <v>167.3012319795472</v>
      </c>
      <c r="AF76" s="26">
        <v>120.4036308187396</v>
      </c>
      <c r="AG76" s="26">
        <v>118.50746268656718</v>
      </c>
      <c r="AH76" s="26"/>
    </row>
    <row r="77" spans="1:34" ht="15">
      <c r="A77" s="15">
        <v>1969</v>
      </c>
      <c r="B77" s="59">
        <v>115.61785157976124</v>
      </c>
      <c r="C77" s="26">
        <v>122.35264157038614</v>
      </c>
      <c r="D77" s="26">
        <v>162.53433467318564</v>
      </c>
      <c r="E77" s="26">
        <v>110.29859775858945</v>
      </c>
      <c r="F77" s="26">
        <v>113.83596601725134</v>
      </c>
      <c r="G77" s="26">
        <v>126.00230239380608</v>
      </c>
      <c r="H77" s="26">
        <v>111.53738823878663</v>
      </c>
      <c r="I77" s="26"/>
      <c r="J77" s="26">
        <v>131.6834524771548</v>
      </c>
      <c r="K77" s="26">
        <v>127.67717591682744</v>
      </c>
      <c r="L77" s="26">
        <v>112.79473842462468</v>
      </c>
      <c r="M77" s="26">
        <v>131.01791555311624</v>
      </c>
      <c r="N77" s="26">
        <v>143.03173577898588</v>
      </c>
      <c r="O77" s="26">
        <v>180.88263997558366</v>
      </c>
      <c r="P77" s="26">
        <v>113.26155377879479</v>
      </c>
      <c r="Q77" s="26">
        <v>112.94347608028077</v>
      </c>
      <c r="R77" s="26">
        <v>117.55145179987045</v>
      </c>
      <c r="S77" s="26">
        <v>104.39883268588062</v>
      </c>
      <c r="T77" s="26">
        <v>109.5246569368874</v>
      </c>
      <c r="U77" s="26">
        <v>131.98576903092905</v>
      </c>
      <c r="V77" s="26">
        <v>138.14392694391307</v>
      </c>
      <c r="W77" s="26">
        <v>133.08126850334082</v>
      </c>
      <c r="X77" s="26">
        <v>153.106511265777</v>
      </c>
      <c r="Y77" s="26">
        <v>143.1835037924959</v>
      </c>
      <c r="Z77" s="26">
        <v>130.09902313094372</v>
      </c>
      <c r="AA77" s="26">
        <v>211.49874406921577</v>
      </c>
      <c r="AB77" s="26">
        <v>179.9516826471039</v>
      </c>
      <c r="AC77" s="26">
        <v>180.96376366103252</v>
      </c>
      <c r="AD77" s="26">
        <v>179.2865063993144</v>
      </c>
      <c r="AE77" s="26">
        <v>179.28650639931442</v>
      </c>
      <c r="AF77" s="26">
        <v>125.21892623864062</v>
      </c>
      <c r="AG77" s="26">
        <v>118.23880597014926</v>
      </c>
      <c r="AH77" s="26"/>
    </row>
    <row r="78" spans="1:34" ht="15">
      <c r="A78" s="15">
        <v>1970</v>
      </c>
      <c r="B78" s="59">
        <v>114.35988877484824</v>
      </c>
      <c r="C78" s="26">
        <v>125.61238019407546</v>
      </c>
      <c r="D78" s="26">
        <v>170.86313590582165</v>
      </c>
      <c r="E78" s="26">
        <v>107.08072939390414</v>
      </c>
      <c r="F78" s="26">
        <v>113.27902813325198</v>
      </c>
      <c r="G78" s="26">
        <v>127.7600318426607</v>
      </c>
      <c r="H78" s="26">
        <v>115.16200428692859</v>
      </c>
      <c r="I78" s="26"/>
      <c r="J78" s="26">
        <v>137.10827049625672</v>
      </c>
      <c r="K78" s="26">
        <v>132.28120067841036</v>
      </c>
      <c r="L78" s="26">
        <v>121.59724655619952</v>
      </c>
      <c r="M78" s="26">
        <v>133.49247414917045</v>
      </c>
      <c r="N78" s="26">
        <v>148.41529511131927</v>
      </c>
      <c r="O78" s="26">
        <v>195.27468303820993</v>
      </c>
      <c r="P78" s="26">
        <v>115.39393202243788</v>
      </c>
      <c r="Q78" s="26">
        <v>120.17775675961619</v>
      </c>
      <c r="R78" s="26">
        <v>117.02096928431716</v>
      </c>
      <c r="S78" s="26">
        <v>128.9701108956255</v>
      </c>
      <c r="T78" s="26">
        <v>127.02226332265454</v>
      </c>
      <c r="U78" s="26">
        <v>133.53246585649867</v>
      </c>
      <c r="V78" s="26">
        <v>138.93765033829408</v>
      </c>
      <c r="W78" s="26">
        <v>137.7806443036656</v>
      </c>
      <c r="X78" s="26">
        <v>159.49930825389285</v>
      </c>
      <c r="Y78" s="26">
        <v>148.60030611045002</v>
      </c>
      <c r="Z78" s="26">
        <v>131.2146440728096</v>
      </c>
      <c r="AA78" s="26">
        <v>225.50934970694948</v>
      </c>
      <c r="AB78" s="26">
        <v>202.26509636642206</v>
      </c>
      <c r="AC78" s="26">
        <v>196.35800733891045</v>
      </c>
      <c r="AD78" s="26">
        <v>176.98552982487087</v>
      </c>
      <c r="AE78" s="26">
        <v>176.98552982487087</v>
      </c>
      <c r="AF78" s="26">
        <v>128.884784653307</v>
      </c>
      <c r="AG78" s="26">
        <v>121.4328358208955</v>
      </c>
      <c r="AH78" s="26"/>
    </row>
    <row r="79" spans="1:34" ht="15">
      <c r="A79" s="15">
        <v>1971</v>
      </c>
      <c r="B79" s="59">
        <v>116.39518817852539</v>
      </c>
      <c r="C79" s="26">
        <v>127.40345321368032</v>
      </c>
      <c r="D79" s="26">
        <v>176.8599488090349</v>
      </c>
      <c r="E79" s="26">
        <v>108.1544848085547</v>
      </c>
      <c r="F79" s="26">
        <v>111.96889600056585</v>
      </c>
      <c r="G79" s="26">
        <v>130.21828323574744</v>
      </c>
      <c r="H79" s="26">
        <v>120.18538111957868</v>
      </c>
      <c r="I79" s="26"/>
      <c r="J79" s="26">
        <v>142.06308541233014</v>
      </c>
      <c r="K79" s="26">
        <v>136.82492358678766</v>
      </c>
      <c r="L79" s="26">
        <v>118.11696510632268</v>
      </c>
      <c r="M79" s="26">
        <v>140.5430745477281</v>
      </c>
      <c r="N79" s="26">
        <v>155.06686503133972</v>
      </c>
      <c r="O79" s="26">
        <v>209.85004081042788</v>
      </c>
      <c r="P79" s="26">
        <v>112.41281797459033</v>
      </c>
      <c r="Q79" s="26">
        <v>113.37743372261606</v>
      </c>
      <c r="R79" s="26">
        <v>125.69758128896218</v>
      </c>
      <c r="S79" s="26">
        <v>141.64305893878603</v>
      </c>
      <c r="T79" s="26">
        <v>134.02135467917492</v>
      </c>
      <c r="U79" s="26">
        <v>142.3009581719675</v>
      </c>
      <c r="V79" s="26">
        <v>133.44036649809692</v>
      </c>
      <c r="W79" s="26">
        <v>139.41256240647732</v>
      </c>
      <c r="X79" s="26">
        <v>165.43406122816978</v>
      </c>
      <c r="Y79" s="26">
        <v>158.4593160256808</v>
      </c>
      <c r="Z79" s="26">
        <v>132.91308100692086</v>
      </c>
      <c r="AA79" s="26">
        <v>267.06670387943063</v>
      </c>
      <c r="AB79" s="26">
        <v>226.03587987306614</v>
      </c>
      <c r="AC79" s="26">
        <v>210.04835998971757</v>
      </c>
      <c r="AD79" s="26">
        <v>206.15043429310572</v>
      </c>
      <c r="AE79" s="26">
        <v>206.15043429310566</v>
      </c>
      <c r="AF79" s="26">
        <v>132.02832041196174</v>
      </c>
      <c r="AG79" s="26">
        <v>121.46268656716417</v>
      </c>
      <c r="AH79" s="26"/>
    </row>
    <row r="80" spans="1:34" ht="15">
      <c r="A80" s="15">
        <v>1972</v>
      </c>
      <c r="B80" s="59">
        <v>120.08912064723943</v>
      </c>
      <c r="C80" s="26">
        <v>131.40209522723546</v>
      </c>
      <c r="D80" s="26">
        <v>190.27115073989665</v>
      </c>
      <c r="E80" s="26">
        <v>112.4519542482744</v>
      </c>
      <c r="F80" s="26">
        <v>119.49107811782014</v>
      </c>
      <c r="G80" s="26">
        <v>138.05833875515071</v>
      </c>
      <c r="H80" s="26">
        <v>128.7912744914196</v>
      </c>
      <c r="I80" s="26"/>
      <c r="J80" s="26">
        <v>151.15316606755727</v>
      </c>
      <c r="K80" s="26">
        <v>146.60033606656026</v>
      </c>
      <c r="L80" s="26">
        <v>129.66095767349876</v>
      </c>
      <c r="M80" s="26">
        <v>152.12054581097658</v>
      </c>
      <c r="N80" s="26">
        <v>163.1371097077827</v>
      </c>
      <c r="O80" s="26">
        <v>221.52731336897259</v>
      </c>
      <c r="P80" s="26">
        <v>116.39429043362004</v>
      </c>
      <c r="Q80" s="26">
        <v>120.99495324798501</v>
      </c>
      <c r="R80" s="26">
        <v>164.514716568234</v>
      </c>
      <c r="S80" s="26">
        <v>164.26495149746597</v>
      </c>
      <c r="T80" s="26">
        <v>152.1485304052125</v>
      </c>
      <c r="U80" s="26">
        <v>156.2879155613157</v>
      </c>
      <c r="V80" s="26">
        <v>128.10835576680498</v>
      </c>
      <c r="W80" s="26">
        <v>140.7448291318931</v>
      </c>
      <c r="X80" s="26">
        <v>176.63756901530573</v>
      </c>
      <c r="Y80" s="26">
        <v>163.01023012893117</v>
      </c>
      <c r="Z80" s="26">
        <v>138.54643166550602</v>
      </c>
      <c r="AA80" s="26">
        <v>287.6918783142618</v>
      </c>
      <c r="AB80" s="26">
        <v>231.49611065082016</v>
      </c>
      <c r="AC80" s="26">
        <v>222.49126379480379</v>
      </c>
      <c r="AD80" s="26">
        <v>206.40702947518253</v>
      </c>
      <c r="AE80" s="26">
        <v>206.40702947518253</v>
      </c>
      <c r="AF80" s="26">
        <v>141.7817025800324</v>
      </c>
      <c r="AG80" s="26">
        <v>126.8955223880597</v>
      </c>
      <c r="AH80" s="26"/>
    </row>
    <row r="81" spans="1:34" ht="15">
      <c r="A81" s="15">
        <v>1973</v>
      </c>
      <c r="B81" s="59">
        <v>134.1042826164941</v>
      </c>
      <c r="C81" s="26">
        <v>146.67202477696478</v>
      </c>
      <c r="D81" s="26">
        <v>221.46858836277428</v>
      </c>
      <c r="E81" s="26">
        <v>137.63424695924934</v>
      </c>
      <c r="F81" s="26">
        <v>137.22136694144223</v>
      </c>
      <c r="G81" s="26">
        <v>159.71941365964682</v>
      </c>
      <c r="H81" s="26">
        <v>156.68534410969534</v>
      </c>
      <c r="I81" s="26"/>
      <c r="J81" s="26">
        <v>175.06737086815042</v>
      </c>
      <c r="K81" s="26">
        <v>169.95107688536336</v>
      </c>
      <c r="L81" s="26">
        <v>158.9589879366803</v>
      </c>
      <c r="M81" s="26">
        <v>177.09656380831117</v>
      </c>
      <c r="N81" s="26">
        <v>184.70486884241865</v>
      </c>
      <c r="O81" s="26">
        <v>253.20721462081715</v>
      </c>
      <c r="P81" s="26">
        <v>150.09398060405664</v>
      </c>
      <c r="Q81" s="26">
        <v>147.9627885918314</v>
      </c>
      <c r="R81" s="26">
        <v>234.53927222565042</v>
      </c>
      <c r="S81" s="26">
        <v>188.75932418035723</v>
      </c>
      <c r="T81" s="26">
        <v>174.4558474691793</v>
      </c>
      <c r="U81" s="26">
        <v>183.83287990870437</v>
      </c>
      <c r="V81" s="26">
        <v>129.83192034783866</v>
      </c>
      <c r="W81" s="26">
        <v>161.21173734345547</v>
      </c>
      <c r="X81" s="26">
        <v>206.5131404681391</v>
      </c>
      <c r="Y81" s="26">
        <v>181.5105622753877</v>
      </c>
      <c r="Z81" s="26">
        <v>153.34732219444078</v>
      </c>
      <c r="AA81" s="26">
        <v>276.0256768071448</v>
      </c>
      <c r="AB81" s="26">
        <v>261.00716295721674</v>
      </c>
      <c r="AC81" s="26">
        <v>253.64986200962258</v>
      </c>
      <c r="AD81" s="26">
        <v>246.16374484272163</v>
      </c>
      <c r="AE81" s="26">
        <v>246.16374484272163</v>
      </c>
      <c r="AF81" s="26">
        <v>162.55273446282757</v>
      </c>
      <c r="AG81" s="26">
        <v>155.88059701492537</v>
      </c>
      <c r="AH81" s="26"/>
    </row>
    <row r="82" spans="1:34" ht="15">
      <c r="A82" s="15">
        <v>1974</v>
      </c>
      <c r="B82" s="59">
        <v>169.55351590008706</v>
      </c>
      <c r="C82" s="26">
        <v>203.8124231256989</v>
      </c>
      <c r="D82" s="26">
        <v>301.5457769511773</v>
      </c>
      <c r="E82" s="26">
        <v>186.15027069253077</v>
      </c>
      <c r="F82" s="26">
        <v>190.26911212928644</v>
      </c>
      <c r="G82" s="26">
        <v>214.57453343122785</v>
      </c>
      <c r="H82" s="26">
        <v>227.2988862779912</v>
      </c>
      <c r="I82" s="26"/>
      <c r="J82" s="26">
        <v>227.86713849628137</v>
      </c>
      <c r="K82" s="26">
        <v>219.1397843281332</v>
      </c>
      <c r="L82" s="26">
        <v>217.61164675267386</v>
      </c>
      <c r="M82" s="26">
        <v>219.84943710588541</v>
      </c>
      <c r="N82" s="26">
        <v>246.03977724476084</v>
      </c>
      <c r="O82" s="26">
        <v>350.3952415708495</v>
      </c>
      <c r="P82" s="26">
        <v>228.66146697832917</v>
      </c>
      <c r="Q82" s="26">
        <v>216.59147145856886</v>
      </c>
      <c r="R82" s="26">
        <v>225.9719321779202</v>
      </c>
      <c r="S82" s="26">
        <v>215.2630349410626</v>
      </c>
      <c r="T82" s="26">
        <v>269.66243910934986</v>
      </c>
      <c r="U82" s="26">
        <v>224.52650871563833</v>
      </c>
      <c r="V82" s="26">
        <v>189.1702757830386</v>
      </c>
      <c r="W82" s="26">
        <v>199.46555826295256</v>
      </c>
      <c r="X82" s="26">
        <v>299.24972202890297</v>
      </c>
      <c r="Y82" s="26">
        <v>211.30788607483697</v>
      </c>
      <c r="Z82" s="26">
        <v>199.19463829547007</v>
      </c>
      <c r="AA82" s="26">
        <v>368.9645548423108</v>
      </c>
      <c r="AB82" s="26">
        <v>342.1257424071471</v>
      </c>
      <c r="AC82" s="26">
        <v>351.16746939422916</v>
      </c>
      <c r="AD82" s="26">
        <v>337.77894656950036</v>
      </c>
      <c r="AE82" s="26">
        <v>337.77894656950036</v>
      </c>
      <c r="AF82" s="26">
        <v>208.16770461696274</v>
      </c>
      <c r="AG82" s="26">
        <v>219.13432835820896</v>
      </c>
      <c r="AH82" s="26"/>
    </row>
    <row r="83" spans="1:34" ht="15">
      <c r="A83" s="15">
        <v>1975</v>
      </c>
      <c r="B83" s="59">
        <v>190.66083990616502</v>
      </c>
      <c r="C83" s="26">
        <v>216.40311321812936</v>
      </c>
      <c r="D83" s="26">
        <v>321.25714500060053</v>
      </c>
      <c r="E83" s="26">
        <v>183.08933103647212</v>
      </c>
      <c r="F83" s="26">
        <v>191.47320212129188</v>
      </c>
      <c r="G83" s="26">
        <v>206.30723827822624</v>
      </c>
      <c r="H83" s="26">
        <v>213.8060673987369</v>
      </c>
      <c r="I83" s="26"/>
      <c r="J83" s="26">
        <v>237.71060293174253</v>
      </c>
      <c r="K83" s="26">
        <v>227.94529793882182</v>
      </c>
      <c r="L83" s="26">
        <v>241.71914357549755</v>
      </c>
      <c r="M83" s="26">
        <v>226.21376234189756</v>
      </c>
      <c r="N83" s="26">
        <v>251.94408178643943</v>
      </c>
      <c r="O83" s="26">
        <v>383.5692657747214</v>
      </c>
      <c r="P83" s="26">
        <v>199.0386516805603</v>
      </c>
      <c r="Q83" s="26">
        <v>244.92864934608968</v>
      </c>
      <c r="R83" s="26">
        <v>226.41639398535295</v>
      </c>
      <c r="S83" s="26">
        <v>223.07908559759383</v>
      </c>
      <c r="T83" s="26">
        <v>289.1399832415591</v>
      </c>
      <c r="U83" s="26">
        <v>227.06842727078828</v>
      </c>
      <c r="V83" s="26">
        <v>219.31489832184278</v>
      </c>
      <c r="W83" s="26">
        <v>214.5173418371727</v>
      </c>
      <c r="X83" s="26">
        <v>298.6946966685458</v>
      </c>
      <c r="Y83" s="26">
        <v>210.5273929297665</v>
      </c>
      <c r="Z83" s="26">
        <v>208.97191355683086</v>
      </c>
      <c r="AA83" s="26">
        <v>433.7147641641083</v>
      </c>
      <c r="AB83" s="26">
        <v>375.21017100302953</v>
      </c>
      <c r="AC83" s="26">
        <v>384.491875083215</v>
      </c>
      <c r="AD83" s="26">
        <v>368.98899206215816</v>
      </c>
      <c r="AE83" s="26">
        <v>368.9889920621582</v>
      </c>
      <c r="AF83" s="26">
        <v>216.5571773870896</v>
      </c>
      <c r="AG83" s="26">
        <v>208.02985074626866</v>
      </c>
      <c r="AH83" s="26"/>
    </row>
    <row r="84" spans="1:34" ht="15">
      <c r="A84" s="15">
        <v>1976</v>
      </c>
      <c r="B84" s="59">
        <v>188.43097745982925</v>
      </c>
      <c r="C84" s="26">
        <v>217.0718335084694</v>
      </c>
      <c r="D84" s="26">
        <v>340.91868500472725</v>
      </c>
      <c r="E84" s="26">
        <v>191.40540499181662</v>
      </c>
      <c r="F84" s="26">
        <v>189.95562097061028</v>
      </c>
      <c r="G84" s="26">
        <v>217.82934816698543</v>
      </c>
      <c r="H84" s="26">
        <v>218.86020752674918</v>
      </c>
      <c r="I84" s="26"/>
      <c r="J84" s="26">
        <v>248.217027178614</v>
      </c>
      <c r="K84" s="26">
        <v>238.81363603702889</v>
      </c>
      <c r="L84" s="26">
        <v>233.3455887156556</v>
      </c>
      <c r="M84" s="26">
        <v>240.1782056189818</v>
      </c>
      <c r="N84" s="26">
        <v>268.95757486992784</v>
      </c>
      <c r="O84" s="26">
        <v>403.03470597578615</v>
      </c>
      <c r="P84" s="26">
        <v>198.22122965232364</v>
      </c>
      <c r="Q84" s="26">
        <v>229.6441171267143</v>
      </c>
      <c r="R84" s="26">
        <v>225.93071103205182</v>
      </c>
      <c r="S84" s="26">
        <v>252.09282788187667</v>
      </c>
      <c r="T84" s="26">
        <v>319.046136020238</v>
      </c>
      <c r="U84" s="26">
        <v>242.018640720464</v>
      </c>
      <c r="V84" s="26">
        <v>210.32634973723356</v>
      </c>
      <c r="W84" s="26">
        <v>231.0815507788858</v>
      </c>
      <c r="X84" s="26">
        <v>316.3956972716664</v>
      </c>
      <c r="Y84" s="26">
        <v>229.3289851514093</v>
      </c>
      <c r="Z84" s="26">
        <v>220.06753505327242</v>
      </c>
      <c r="AA84" s="26">
        <v>503.4886966229417</v>
      </c>
      <c r="AB84" s="26">
        <v>422.1353999575108</v>
      </c>
      <c r="AC84" s="26">
        <v>404.2116932666037</v>
      </c>
      <c r="AD84" s="26">
        <v>385.83374034111716</v>
      </c>
      <c r="AE84" s="26">
        <v>385.83374034111716</v>
      </c>
      <c r="AF84" s="26">
        <v>225.08623022883748</v>
      </c>
      <c r="AG84" s="26">
        <v>213.7910447761194</v>
      </c>
      <c r="AH84" s="26"/>
    </row>
    <row r="85" spans="1:34" ht="15">
      <c r="A85" s="15">
        <v>1977</v>
      </c>
      <c r="B85" s="59">
        <v>203.89694510757604</v>
      </c>
      <c r="C85" s="26">
        <v>233.73442073330665</v>
      </c>
      <c r="D85" s="26">
        <v>370.6013703508252</v>
      </c>
      <c r="E85" s="26">
        <v>202.65295779379176</v>
      </c>
      <c r="F85" s="26">
        <v>199.39616196357036</v>
      </c>
      <c r="G85" s="26">
        <v>232.85224539468334</v>
      </c>
      <c r="H85" s="26">
        <v>237.12775813947226</v>
      </c>
      <c r="I85" s="26"/>
      <c r="J85" s="26">
        <v>266.1307790190633</v>
      </c>
      <c r="K85" s="26">
        <v>256.9522567267481</v>
      </c>
      <c r="L85" s="26">
        <v>244.8319547319011</v>
      </c>
      <c r="M85" s="26">
        <v>262.3418461762821</v>
      </c>
      <c r="N85" s="26">
        <v>284.78987086304977</v>
      </c>
      <c r="O85" s="26">
        <v>433.29333647359033</v>
      </c>
      <c r="P85" s="26">
        <v>193.7350579065436</v>
      </c>
      <c r="Q85" s="26">
        <v>229.53218859733914</v>
      </c>
      <c r="R85" s="26">
        <v>280.98565163445863</v>
      </c>
      <c r="S85" s="26">
        <v>316.6435514330439</v>
      </c>
      <c r="T85" s="26">
        <v>329.36046388743944</v>
      </c>
      <c r="U85" s="26">
        <v>264.01990625872907</v>
      </c>
      <c r="V85" s="26">
        <v>231.55234168532468</v>
      </c>
      <c r="W85" s="26">
        <v>256.4126644911445</v>
      </c>
      <c r="X85" s="26">
        <v>328.5249226663761</v>
      </c>
      <c r="Y85" s="26">
        <v>239.01969099526727</v>
      </c>
      <c r="Z85" s="26">
        <v>235.3372017317182</v>
      </c>
      <c r="AA85" s="26">
        <v>607.0332123918504</v>
      </c>
      <c r="AB85" s="26">
        <v>450.5123309178867</v>
      </c>
      <c r="AC85" s="26">
        <v>434.6545845821934</v>
      </c>
      <c r="AD85" s="26">
        <v>412.2547942902996</v>
      </c>
      <c r="AE85" s="26">
        <v>412.2547942902996</v>
      </c>
      <c r="AF85" s="26">
        <v>241.27697320553742</v>
      </c>
      <c r="AG85" s="26">
        <v>219.70149253731344</v>
      </c>
      <c r="AH85" s="26"/>
    </row>
    <row r="86" spans="1:34" ht="15">
      <c r="A86" s="15">
        <v>1978</v>
      </c>
      <c r="B86" s="59">
        <v>214.53446861467907</v>
      </c>
      <c r="C86" s="26">
        <v>226.01792474523532</v>
      </c>
      <c r="D86" s="26">
        <v>405.26023123088146</v>
      </c>
      <c r="E86" s="26">
        <v>213.55430070321285</v>
      </c>
      <c r="F86" s="26">
        <v>198.8041259850768</v>
      </c>
      <c r="G86" s="26">
        <v>243.04903785817498</v>
      </c>
      <c r="H86" s="26">
        <v>259.3731572107278</v>
      </c>
      <c r="I86" s="26"/>
      <c r="J86" s="26">
        <v>278.94084285615065</v>
      </c>
      <c r="K86" s="26">
        <v>268.4910662907786</v>
      </c>
      <c r="L86" s="26">
        <v>268.3306847774039</v>
      </c>
      <c r="M86" s="26">
        <v>269.70096761322844</v>
      </c>
      <c r="N86" s="26">
        <v>300.82087295410173</v>
      </c>
      <c r="O86" s="26">
        <v>481.9313438081867</v>
      </c>
      <c r="P86" s="26">
        <v>202.42548671521314</v>
      </c>
      <c r="Q86" s="26">
        <v>247.41288073509966</v>
      </c>
      <c r="R86" s="26">
        <v>338.1753120983917</v>
      </c>
      <c r="S86" s="26">
        <v>361.3341559223937</v>
      </c>
      <c r="T86" s="26">
        <v>334.16668746274627</v>
      </c>
      <c r="U86" s="26">
        <v>269.52418365799554</v>
      </c>
      <c r="V86" s="26">
        <v>236.38429444151075</v>
      </c>
      <c r="W86" s="26">
        <v>275.90474242654835</v>
      </c>
      <c r="X86" s="26">
        <v>346.42754810916944</v>
      </c>
      <c r="Y86" s="26">
        <v>256.9206633815017</v>
      </c>
      <c r="Z86" s="26">
        <v>241.9011560674035</v>
      </c>
      <c r="AA86" s="26">
        <v>686.0173039352499</v>
      </c>
      <c r="AB86" s="26">
        <v>481.4536999175555</v>
      </c>
      <c r="AC86" s="26">
        <v>483.4647465537283</v>
      </c>
      <c r="AD86" s="26">
        <v>456.8504613525761</v>
      </c>
      <c r="AE86" s="26">
        <v>456.8504613525761</v>
      </c>
      <c r="AF86" s="26">
        <v>245.94361502453398</v>
      </c>
      <c r="AG86" s="26">
        <v>227.46268656716418</v>
      </c>
      <c r="AH86" s="26"/>
    </row>
    <row r="87" spans="1:34" ht="15">
      <c r="A87" s="15">
        <v>1979</v>
      </c>
      <c r="B87" s="59">
        <v>232.93057613157603</v>
      </c>
      <c r="C87" s="26">
        <v>274.5343264520307</v>
      </c>
      <c r="D87" s="26">
        <v>461.27947940874907</v>
      </c>
      <c r="E87" s="26">
        <v>246.21456866481316</v>
      </c>
      <c r="F87" s="26">
        <v>231.2227422059014</v>
      </c>
      <c r="G87" s="26">
        <v>281.4483877184198</v>
      </c>
      <c r="H87" s="26">
        <v>299.0465394714155</v>
      </c>
      <c r="I87" s="26"/>
      <c r="J87" s="26">
        <v>313.813546815048</v>
      </c>
      <c r="K87" s="26">
        <v>301.32359383115585</v>
      </c>
      <c r="L87" s="26">
        <v>277.3915277926005</v>
      </c>
      <c r="M87" s="26">
        <v>309.0511723417151</v>
      </c>
      <c r="N87" s="26">
        <v>337.86906681909323</v>
      </c>
      <c r="O87" s="26">
        <v>546.6423707819574</v>
      </c>
      <c r="P87" s="26">
        <v>217.00273081046205</v>
      </c>
      <c r="Q87" s="26">
        <v>257.0220557598478</v>
      </c>
      <c r="R87" s="26">
        <v>360.5262280284992</v>
      </c>
      <c r="S87" s="26">
        <v>363.37458970009885</v>
      </c>
      <c r="T87" s="26">
        <v>391.2377992010865</v>
      </c>
      <c r="U87" s="26">
        <v>310.66278303761374</v>
      </c>
      <c r="V87" s="26">
        <v>243.67380521315178</v>
      </c>
      <c r="W87" s="26">
        <v>317.3986453259009</v>
      </c>
      <c r="X87" s="26">
        <v>392.67697935438827</v>
      </c>
      <c r="Y87" s="26">
        <v>272.9319909832328</v>
      </c>
      <c r="Z87" s="26">
        <v>271.6956280389896</v>
      </c>
      <c r="AA87" s="26">
        <v>830.0307005302818</v>
      </c>
      <c r="AB87" s="26">
        <v>540.0613857447845</v>
      </c>
      <c r="AC87" s="26">
        <v>548.4885061648121</v>
      </c>
      <c r="AD87" s="26">
        <v>517.5772628734862</v>
      </c>
      <c r="AE87" s="26">
        <v>517.5772628734863</v>
      </c>
      <c r="AF87" s="26">
        <v>276.9454753078179</v>
      </c>
      <c r="AG87" s="26">
        <v>258.8955223880597</v>
      </c>
      <c r="AH87" s="26"/>
    </row>
    <row r="88" spans="1:34" ht="15">
      <c r="A88" s="15">
        <v>1980</v>
      </c>
      <c r="B88" s="59">
        <v>277.5221630494445</v>
      </c>
      <c r="C88" s="26">
        <v>331.713846870249</v>
      </c>
      <c r="D88" s="26">
        <v>554.1007903332383</v>
      </c>
      <c r="E88" s="26">
        <v>290.23770675926175</v>
      </c>
      <c r="F88" s="26">
        <v>280.6072198223941</v>
      </c>
      <c r="G88" s="26">
        <v>320.16907453795346</v>
      </c>
      <c r="H88" s="26">
        <v>362.74520577102953</v>
      </c>
      <c r="I88" s="26"/>
      <c r="J88" s="26">
        <v>375.9748979536896</v>
      </c>
      <c r="K88" s="26">
        <v>359.9471757191343</v>
      </c>
      <c r="L88" s="26">
        <v>318.4908299105977</v>
      </c>
      <c r="M88" s="26">
        <v>371.50908029519957</v>
      </c>
      <c r="N88" s="26">
        <v>400.8484016816943</v>
      </c>
      <c r="O88" s="26">
        <v>643.6859398808934</v>
      </c>
      <c r="P88" s="26">
        <v>232.73191509376284</v>
      </c>
      <c r="Q88" s="26">
        <v>299.8250693166422</v>
      </c>
      <c r="R88" s="26">
        <v>386.4965542109334</v>
      </c>
      <c r="S88" s="26">
        <v>398.7925907749954</v>
      </c>
      <c r="T88" s="26">
        <v>479.7876097236118</v>
      </c>
      <c r="U88" s="26">
        <v>373.74940157385726</v>
      </c>
      <c r="V88" s="26">
        <v>308.0168917806907</v>
      </c>
      <c r="W88" s="26">
        <v>371.293718714723</v>
      </c>
      <c r="X88" s="26">
        <v>460.9020229820088</v>
      </c>
      <c r="Y88" s="26">
        <v>325.2651455687785</v>
      </c>
      <c r="Z88" s="26">
        <v>320.6208546448988</v>
      </c>
      <c r="AA88" s="26">
        <v>997.7672341613173</v>
      </c>
      <c r="AB88" s="26">
        <v>642.5272238679929</v>
      </c>
      <c r="AC88" s="26">
        <v>645.9847734489148</v>
      </c>
      <c r="AD88" s="26">
        <v>609.444178174537</v>
      </c>
      <c r="AE88" s="26">
        <v>609.444178174537</v>
      </c>
      <c r="AF88" s="26">
        <v>325.6340269344617</v>
      </c>
      <c r="AG88" s="26">
        <v>314.6865671641791</v>
      </c>
      <c r="AH88" s="26"/>
    </row>
    <row r="89" spans="1:34" ht="15">
      <c r="A89" s="15">
        <v>1981</v>
      </c>
      <c r="B89" s="59">
        <v>313.6036629207722</v>
      </c>
      <c r="C89" s="26">
        <v>381.41302939124813</v>
      </c>
      <c r="D89" s="26">
        <v>634.7722817849873</v>
      </c>
      <c r="E89" s="26">
        <v>301.4386982692401</v>
      </c>
      <c r="F89" s="26">
        <v>307.75008520633895</v>
      </c>
      <c r="G89" s="26">
        <v>344.0342681045262</v>
      </c>
      <c r="H89" s="26">
        <v>393.9156127395611</v>
      </c>
      <c r="I89" s="26"/>
      <c r="J89" s="26">
        <v>428.6213123241236</v>
      </c>
      <c r="K89" s="26">
        <v>407.38580736732285</v>
      </c>
      <c r="L89" s="26">
        <v>370.32226911311</v>
      </c>
      <c r="M89" s="26">
        <v>419.9199320226626</v>
      </c>
      <c r="N89" s="26">
        <v>443.02309802774005</v>
      </c>
      <c r="O89" s="26">
        <v>770.0237044814555</v>
      </c>
      <c r="P89" s="26">
        <v>505.6076382899068</v>
      </c>
      <c r="Q89" s="26">
        <v>345.7904030883272</v>
      </c>
      <c r="R89" s="26">
        <v>387.99613435332003</v>
      </c>
      <c r="S89" s="26">
        <v>495.7863917410042</v>
      </c>
      <c r="T89" s="26">
        <v>516.9304722763081</v>
      </c>
      <c r="U89" s="26">
        <v>416.4264773712023</v>
      </c>
      <c r="V89" s="26">
        <v>482.3278998169398</v>
      </c>
      <c r="W89" s="26">
        <v>392.890637360895</v>
      </c>
      <c r="X89" s="26">
        <v>486.11109132677814</v>
      </c>
      <c r="Y89" s="26">
        <v>351.00676060239977</v>
      </c>
      <c r="Z89" s="26">
        <v>361.63339267650946</v>
      </c>
      <c r="AA89" s="26">
        <v>1277.1420597264862</v>
      </c>
      <c r="AB89" s="26">
        <v>744.3132547866231</v>
      </c>
      <c r="AC89" s="26">
        <v>772.3889530376285</v>
      </c>
      <c r="AD89" s="26">
        <v>733.6269172667124</v>
      </c>
      <c r="AE89" s="26">
        <v>733.6269172667124</v>
      </c>
      <c r="AF89" s="26">
        <v>365.73163227757317</v>
      </c>
      <c r="AG89" s="26">
        <v>338.6865671641791</v>
      </c>
      <c r="AH89" s="26"/>
    </row>
    <row r="90" spans="1:34" ht="15">
      <c r="A90" s="15">
        <v>1982</v>
      </c>
      <c r="B90" s="59">
        <v>331.8999189284934</v>
      </c>
      <c r="C90" s="26">
        <v>393.079880979233</v>
      </c>
      <c r="D90" s="26">
        <v>671.7698439180178</v>
      </c>
      <c r="E90" s="26">
        <v>298.8154358974606</v>
      </c>
      <c r="F90" s="26">
        <v>286.60498042613887</v>
      </c>
      <c r="G90" s="26">
        <v>348.1156484108324</v>
      </c>
      <c r="H90" s="26">
        <v>388.2748311471943</v>
      </c>
      <c r="I90" s="26"/>
      <c r="J90" s="26">
        <v>444.8469167324046</v>
      </c>
      <c r="K90" s="26">
        <v>421.42442245064683</v>
      </c>
      <c r="L90" s="26">
        <v>415.8196102391516</v>
      </c>
      <c r="M90" s="26">
        <v>430.3754143241428</v>
      </c>
      <c r="N90" s="26">
        <v>455.2432907908926</v>
      </c>
      <c r="O90" s="26">
        <v>820.6403157714786</v>
      </c>
      <c r="P90" s="26">
        <v>573.7534428438636</v>
      </c>
      <c r="Q90" s="26">
        <v>396.5054596561425</v>
      </c>
      <c r="R90" s="26">
        <v>347.0267606340222</v>
      </c>
      <c r="S90" s="26">
        <v>531.890584700036</v>
      </c>
      <c r="T90" s="26">
        <v>524.0750265910413</v>
      </c>
      <c r="U90" s="26">
        <v>429.7075036309636</v>
      </c>
      <c r="V90" s="26">
        <v>488.3364015358827</v>
      </c>
      <c r="W90" s="26">
        <v>388.53110767249836</v>
      </c>
      <c r="X90" s="26">
        <v>499.9031325574907</v>
      </c>
      <c r="Y90" s="26">
        <v>347.1971702173331</v>
      </c>
      <c r="Z90" s="26">
        <v>374.7140137840779</v>
      </c>
      <c r="AA90" s="26">
        <v>1340.5689402999055</v>
      </c>
      <c r="AB90" s="26">
        <v>786.6465787286268</v>
      </c>
      <c r="AC90" s="26">
        <v>823.5413563864951</v>
      </c>
      <c r="AD90" s="26">
        <v>778.7831909925966</v>
      </c>
      <c r="AE90" s="26">
        <v>778.7831909925968</v>
      </c>
      <c r="AF90" s="26">
        <v>383.46739781144277</v>
      </c>
      <c r="AG90" s="26">
        <v>338.0597014925374</v>
      </c>
      <c r="AH90" s="26"/>
    </row>
    <row r="91" spans="1:34" ht="15">
      <c r="A91" s="15">
        <v>1983</v>
      </c>
      <c r="B91" s="59">
        <v>328.8872347353519</v>
      </c>
      <c r="C91" s="26">
        <v>395.77387492444115</v>
      </c>
      <c r="D91" s="26">
        <v>679.7058231166721</v>
      </c>
      <c r="E91" s="26">
        <v>296.72439388313086</v>
      </c>
      <c r="F91" s="26">
        <v>306.8787502109777</v>
      </c>
      <c r="G91" s="26">
        <v>347.63939406438163</v>
      </c>
      <c r="H91" s="26">
        <v>383.6708667753034</v>
      </c>
      <c r="I91" s="26"/>
      <c r="J91" s="26">
        <v>451.46205992001535</v>
      </c>
      <c r="K91" s="26">
        <v>429.13375967218815</v>
      </c>
      <c r="L91" s="26">
        <v>435.11055948440793</v>
      </c>
      <c r="M91" s="26">
        <v>432.53868952948375</v>
      </c>
      <c r="N91" s="26">
        <v>465.4131003209514</v>
      </c>
      <c r="O91" s="26">
        <v>832.114790781959</v>
      </c>
      <c r="P91" s="26">
        <v>16383.397412233984</v>
      </c>
      <c r="Q91" s="26">
        <v>416.02457929931643</v>
      </c>
      <c r="R91" s="26">
        <v>296.3904333861426</v>
      </c>
      <c r="S91" s="26">
        <v>567.8236188600084</v>
      </c>
      <c r="T91" s="26">
        <v>515.5256749515236</v>
      </c>
      <c r="U91" s="26">
        <v>428.17945241398013</v>
      </c>
      <c r="V91" s="26">
        <v>511.5547638615695</v>
      </c>
      <c r="W91" s="26">
        <v>404.89594545558197</v>
      </c>
      <c r="X91" s="26">
        <v>508.25637616330096</v>
      </c>
      <c r="Y91" s="26">
        <v>367.29044670814346</v>
      </c>
      <c r="Z91" s="26">
        <v>376.5739781273505</v>
      </c>
      <c r="AA91" s="26">
        <v>1387.254110356244</v>
      </c>
      <c r="AB91" s="26">
        <v>797.5868452138951</v>
      </c>
      <c r="AC91" s="26">
        <v>835.3977257688497</v>
      </c>
      <c r="AD91" s="26">
        <v>787.6286175603158</v>
      </c>
      <c r="AE91" s="26">
        <v>787.6286175603158</v>
      </c>
      <c r="AF91" s="26">
        <v>377.5806376536515</v>
      </c>
      <c r="AG91" s="26">
        <v>334.089552238806</v>
      </c>
      <c r="AH91" s="26"/>
    </row>
    <row r="92" spans="1:34" ht="15">
      <c r="A92" s="15">
        <v>1984</v>
      </c>
      <c r="B92" s="59">
        <v>326.74466456663197</v>
      </c>
      <c r="C92" s="26">
        <v>394.3932849987255</v>
      </c>
      <c r="D92" s="26">
        <v>692.0250696442798</v>
      </c>
      <c r="E92" s="26">
        <v>296.15604472313544</v>
      </c>
      <c r="F92" s="26">
        <v>303.9265736945352</v>
      </c>
      <c r="G92" s="26">
        <v>348.55377522872186</v>
      </c>
      <c r="H92" s="26">
        <v>381.45570288521503</v>
      </c>
      <c r="I92" s="26"/>
      <c r="J92" s="26">
        <v>460.28371786732595</v>
      </c>
      <c r="K92" s="26">
        <v>438.14870287109153</v>
      </c>
      <c r="L92" s="26">
        <v>404.3506759151361</v>
      </c>
      <c r="M92" s="26">
        <v>447.8273809456607</v>
      </c>
      <c r="N92" s="26">
        <v>475.55517186222926</v>
      </c>
      <c r="O92" s="26">
        <v>842.7991921807663</v>
      </c>
      <c r="P92" s="26">
        <v>813.4123105784043</v>
      </c>
      <c r="Q92" s="26">
        <v>379.1191482405652</v>
      </c>
      <c r="R92" s="26">
        <v>261.642287731023</v>
      </c>
      <c r="S92" s="26">
        <v>571.6481712148029</v>
      </c>
      <c r="T92" s="26">
        <v>515.208523968502</v>
      </c>
      <c r="U92" s="26">
        <v>446.608335426488</v>
      </c>
      <c r="V92" s="26">
        <v>513.616661377745</v>
      </c>
      <c r="W92" s="26">
        <v>406.71477153603905</v>
      </c>
      <c r="X92" s="26">
        <v>513.2309498696235</v>
      </c>
      <c r="Y92" s="26">
        <v>393.4794515181467</v>
      </c>
      <c r="Z92" s="26">
        <v>380.6473818082456</v>
      </c>
      <c r="AA92" s="26">
        <v>1424.3901673444257</v>
      </c>
      <c r="AB92" s="26">
        <v>810.025217265932</v>
      </c>
      <c r="AC92" s="26">
        <v>846.2726186019058</v>
      </c>
      <c r="AD92" s="26">
        <v>798.0438795895863</v>
      </c>
      <c r="AE92" s="26">
        <v>798.0438795895861</v>
      </c>
      <c r="AF92" s="26">
        <v>380.28151917329814</v>
      </c>
      <c r="AG92" s="26">
        <v>335.64179104477614</v>
      </c>
      <c r="AH92" s="26"/>
    </row>
    <row r="93" spans="1:34" ht="15">
      <c r="A93" s="15">
        <v>1985</v>
      </c>
      <c r="B93" s="59">
        <v>335.31030974867855</v>
      </c>
      <c r="C93" s="26">
        <v>393.3222870496286</v>
      </c>
      <c r="D93" s="26">
        <v>702.0778549211481</v>
      </c>
      <c r="E93" s="26">
        <v>296.6145275412319</v>
      </c>
      <c r="F93" s="26">
        <v>352.96895708350513</v>
      </c>
      <c r="G93" s="26">
        <v>346.35354881182934</v>
      </c>
      <c r="H93" s="26">
        <v>375.385750663288</v>
      </c>
      <c r="I93" s="26"/>
      <c r="J93" s="26">
        <v>465.50830543419295</v>
      </c>
      <c r="K93" s="26">
        <v>443.26305007487485</v>
      </c>
      <c r="L93" s="26">
        <v>371.9810677991121</v>
      </c>
      <c r="M93" s="26">
        <v>458.76519333714043</v>
      </c>
      <c r="N93" s="26">
        <v>480.2935823220815</v>
      </c>
      <c r="O93" s="26">
        <v>847.7155206209064</v>
      </c>
      <c r="P93" s="26">
        <v>617.1246659537494</v>
      </c>
      <c r="Q93" s="26">
        <v>339.7398149310364</v>
      </c>
      <c r="R93" s="26">
        <v>287.8451515291103</v>
      </c>
      <c r="S93" s="26">
        <v>563.6364406349986</v>
      </c>
      <c r="T93" s="26">
        <v>517.4224865437295</v>
      </c>
      <c r="U93" s="26">
        <v>460.01201211766414</v>
      </c>
      <c r="V93" s="26">
        <v>514.8539505381173</v>
      </c>
      <c r="W93" s="26">
        <v>406.0447272314919</v>
      </c>
      <c r="X93" s="26">
        <v>504.57841099874133</v>
      </c>
      <c r="Y93" s="26">
        <v>404.82782844637234</v>
      </c>
      <c r="Z93" s="26">
        <v>387.4967918092544</v>
      </c>
      <c r="AA93" s="26">
        <v>1458.0426852634691</v>
      </c>
      <c r="AB93" s="26">
        <v>835.5858906553667</v>
      </c>
      <c r="AC93" s="26">
        <v>851.6399875280971</v>
      </c>
      <c r="AD93" s="26">
        <v>800.0616580981092</v>
      </c>
      <c r="AE93" s="26">
        <v>800.0616580981092</v>
      </c>
      <c r="AF93" s="26">
        <v>391.6824892057542</v>
      </c>
      <c r="AG93" s="26">
        <v>326.95522388059703</v>
      </c>
      <c r="AH93" s="26"/>
    </row>
    <row r="94" spans="1:34" ht="15">
      <c r="A94" s="15">
        <v>1986</v>
      </c>
      <c r="B94" s="59">
        <v>331.971019337838</v>
      </c>
      <c r="C94" s="26">
        <v>395.70056561050797</v>
      </c>
      <c r="D94" s="26">
        <v>716.89347006161</v>
      </c>
      <c r="E94" s="26">
        <v>297.37831586738105</v>
      </c>
      <c r="F94" s="26">
        <v>270.0634836287548</v>
      </c>
      <c r="G94" s="26">
        <v>334.06039115220005</v>
      </c>
      <c r="H94" s="26">
        <v>342.20119753647236</v>
      </c>
      <c r="I94" s="26"/>
      <c r="J94" s="26">
        <v>476.03531625092853</v>
      </c>
      <c r="K94" s="26">
        <v>459.37486662235665</v>
      </c>
      <c r="L94" s="26">
        <v>410.84896366954615</v>
      </c>
      <c r="M94" s="26">
        <v>481.3612223868195</v>
      </c>
      <c r="N94" s="26">
        <v>484.91468614367676</v>
      </c>
      <c r="O94" s="26">
        <v>868.2530425758875</v>
      </c>
      <c r="P94" s="26">
        <v>-57.80057271474309</v>
      </c>
      <c r="Q94" s="26">
        <v>385.41586212877064</v>
      </c>
      <c r="R94" s="26">
        <v>264.0089677212674</v>
      </c>
      <c r="S94" s="26">
        <v>582.7954902414409</v>
      </c>
      <c r="T94" s="26">
        <v>510.4336055298229</v>
      </c>
      <c r="U94" s="26">
        <v>489.6615069252023</v>
      </c>
      <c r="V94" s="26">
        <v>492.4190671103114</v>
      </c>
      <c r="W94" s="26">
        <v>407.802238688747</v>
      </c>
      <c r="X94" s="26">
        <v>496.18659894423934</v>
      </c>
      <c r="Y94" s="26">
        <v>419.67771454931466</v>
      </c>
      <c r="Z94" s="26">
        <v>391.64903988215593</v>
      </c>
      <c r="AA94" s="26">
        <v>1483.0342153150489</v>
      </c>
      <c r="AB94" s="26">
        <v>859.263467369311</v>
      </c>
      <c r="AC94" s="26">
        <v>873.0723785038258</v>
      </c>
      <c r="AD94" s="26">
        <v>817.7494409500655</v>
      </c>
      <c r="AE94" s="26">
        <v>817.7494409500655</v>
      </c>
      <c r="AF94" s="26">
        <v>398.8942233625441</v>
      </c>
      <c r="AG94" s="26">
        <v>316.02985074626866</v>
      </c>
      <c r="AH94" s="26">
        <v>316.02985074626866</v>
      </c>
    </row>
    <row r="95" spans="1:34" ht="15">
      <c r="A95" s="15">
        <v>1987</v>
      </c>
      <c r="B95" s="59">
        <v>313.3250651565389</v>
      </c>
      <c r="C95" s="26">
        <v>400.75105048506987</v>
      </c>
      <c r="D95" s="26">
        <v>734.8652108970552</v>
      </c>
      <c r="E95" s="26">
        <v>301.6053492455414</v>
      </c>
      <c r="F95" s="26">
        <v>264.4921296631691</v>
      </c>
      <c r="G95" s="26">
        <v>314.39404082035463</v>
      </c>
      <c r="H95" s="26">
        <v>318.66854730676323</v>
      </c>
      <c r="I95" s="26"/>
      <c r="J95" s="26">
        <v>478.8882869922159</v>
      </c>
      <c r="K95" s="26">
        <v>464.941413545426</v>
      </c>
      <c r="L95" s="26">
        <v>406.1238344001967</v>
      </c>
      <c r="M95" s="26">
        <v>487.422223266867</v>
      </c>
      <c r="N95" s="26">
        <v>493.115245375115</v>
      </c>
      <c r="O95" s="26">
        <v>884.8545355295169</v>
      </c>
      <c r="P95" s="26">
        <v>85.09887598887931</v>
      </c>
      <c r="Q95" s="26">
        <v>371.1529617636991</v>
      </c>
      <c r="R95" s="26">
        <v>303.54068641847965</v>
      </c>
      <c r="S95" s="26">
        <v>613.3172907274188</v>
      </c>
      <c r="T95" s="26">
        <v>554.4546231825466</v>
      </c>
      <c r="U95" s="26">
        <v>493.1697416474962</v>
      </c>
      <c r="V95" s="26">
        <v>495.9357115277816</v>
      </c>
      <c r="W95" s="26">
        <v>434.5387317174824</v>
      </c>
      <c r="X95" s="26">
        <v>502.4355973111831</v>
      </c>
      <c r="Y95" s="26">
        <v>428.0606214716948</v>
      </c>
      <c r="Z95" s="26">
        <v>399.6226337090343</v>
      </c>
      <c r="AA95" s="26">
        <v>1501.1291867427203</v>
      </c>
      <c r="AB95" s="26">
        <v>878.0649241744874</v>
      </c>
      <c r="AC95" s="26">
        <v>890.0937948305509</v>
      </c>
      <c r="AD95" s="26">
        <v>828.7127431807285</v>
      </c>
      <c r="AE95" s="26">
        <v>828.7127431807285</v>
      </c>
      <c r="AF95" s="26">
        <v>395.19696168325623</v>
      </c>
      <c r="AG95" s="26">
        <v>305.7313432835821</v>
      </c>
      <c r="AH95" s="26">
        <v>305.73134328358213</v>
      </c>
    </row>
    <row r="96" spans="1:34" ht="15">
      <c r="A96" s="15">
        <v>1988</v>
      </c>
      <c r="B96" s="59">
        <v>304.4424016220117</v>
      </c>
      <c r="C96" s="26">
        <v>408.5075716786259</v>
      </c>
      <c r="D96" s="26">
        <v>765.8267252671391</v>
      </c>
      <c r="E96" s="26">
        <v>310.1080421256554</v>
      </c>
      <c r="F96" s="26">
        <v>266.98889232441536</v>
      </c>
      <c r="G96" s="26">
        <v>308.9361967869543</v>
      </c>
      <c r="H96" s="26">
        <v>315.85060866420724</v>
      </c>
      <c r="I96" s="26"/>
      <c r="J96" s="26">
        <v>484.93032035407833</v>
      </c>
      <c r="K96" s="26">
        <v>468.564780320592</v>
      </c>
      <c r="L96" s="26">
        <v>401.041003377373</v>
      </c>
      <c r="M96" s="26">
        <v>487.94465835441025</v>
      </c>
      <c r="N96" s="26">
        <v>505.55564487301785</v>
      </c>
      <c r="O96" s="26">
        <v>941.7008894147923</v>
      </c>
      <c r="P96" s="26">
        <v>-107.40370384956246</v>
      </c>
      <c r="Q96" s="26">
        <v>362.8113811714775</v>
      </c>
      <c r="R96" s="26">
        <v>549.6316763021347</v>
      </c>
      <c r="S96" s="26">
        <v>583.9575419079993</v>
      </c>
      <c r="T96" s="26">
        <v>584.6474568138995</v>
      </c>
      <c r="U96" s="26">
        <v>496.10953466931704</v>
      </c>
      <c r="V96" s="26">
        <v>434.98259559645237</v>
      </c>
      <c r="W96" s="26">
        <v>459.03354629583725</v>
      </c>
      <c r="X96" s="26">
        <v>512.1793103612796</v>
      </c>
      <c r="Y96" s="26">
        <v>447.9266893401525</v>
      </c>
      <c r="Z96" s="26">
        <v>408.8085756173566</v>
      </c>
      <c r="AA96" s="26">
        <v>1556.3914600405872</v>
      </c>
      <c r="AB96" s="26">
        <v>906.1124324299269</v>
      </c>
      <c r="AC96" s="26">
        <v>946.8908153482937</v>
      </c>
      <c r="AD96" s="26">
        <v>883.181449970245</v>
      </c>
      <c r="AE96" s="26">
        <v>883.1814499702446</v>
      </c>
      <c r="AF96" s="26">
        <v>399.0464210647039</v>
      </c>
      <c r="AG96" s="26">
        <v>300.955223880597</v>
      </c>
      <c r="AH96" s="26">
        <v>300.95522388059703</v>
      </c>
    </row>
    <row r="97" spans="1:34" ht="15">
      <c r="A97" s="15">
        <v>1989</v>
      </c>
      <c r="B97" s="59">
        <v>312.1427626911508</v>
      </c>
      <c r="C97" s="26">
        <v>426.6016424243762</v>
      </c>
      <c r="D97" s="26">
        <v>813.5311913060842</v>
      </c>
      <c r="E97" s="26">
        <v>319.4385604593429</v>
      </c>
      <c r="F97" s="26">
        <v>269.6763851442959</v>
      </c>
      <c r="G97" s="26">
        <v>300.0434399986518</v>
      </c>
      <c r="H97" s="26">
        <v>306.6423769054727</v>
      </c>
      <c r="I97" s="26"/>
      <c r="J97" s="26">
        <v>499.01928661570435</v>
      </c>
      <c r="K97" s="26">
        <v>481.18844241793283</v>
      </c>
      <c r="L97" s="26">
        <v>447.5171429205935</v>
      </c>
      <c r="M97" s="26">
        <v>492.82819416752693</v>
      </c>
      <c r="N97" s="26">
        <v>525.6217452153304</v>
      </c>
      <c r="O97" s="26">
        <v>1010.3107273146246</v>
      </c>
      <c r="P97" s="26">
        <v>-403.5594274411083</v>
      </c>
      <c r="Q97" s="26">
        <v>413.6116027552185</v>
      </c>
      <c r="R97" s="26">
        <v>419.39763883347104</v>
      </c>
      <c r="S97" s="26">
        <v>629.5220282487392</v>
      </c>
      <c r="T97" s="26">
        <v>605.9220382401925</v>
      </c>
      <c r="U97" s="26">
        <v>497.84641231725226</v>
      </c>
      <c r="V97" s="26">
        <v>430.9963173949627</v>
      </c>
      <c r="W97" s="26">
        <v>494.21607071485914</v>
      </c>
      <c r="X97" s="26">
        <v>534.6163266365847</v>
      </c>
      <c r="Y97" s="26">
        <v>445.8464223071627</v>
      </c>
      <c r="Z97" s="26">
        <v>426.6897306729106</v>
      </c>
      <c r="AA97" s="26">
        <v>1665.3592343409325</v>
      </c>
      <c r="AB97" s="26">
        <v>941.7789096517455</v>
      </c>
      <c r="AC97" s="26">
        <v>1016.3138546662486</v>
      </c>
      <c r="AD97" s="26">
        <v>947.7984612635184</v>
      </c>
      <c r="AE97" s="26">
        <v>947.7984612635184</v>
      </c>
      <c r="AF97" s="26">
        <v>411.050747164803</v>
      </c>
      <c r="AG97" s="26">
        <v>299.8507462686568</v>
      </c>
      <c r="AH97" s="26">
        <v>299.85074626865674</v>
      </c>
    </row>
    <row r="98" spans="1:34" ht="15">
      <c r="A98" s="15">
        <v>1990</v>
      </c>
      <c r="B98" s="59">
        <v>324.31055339439</v>
      </c>
      <c r="C98" s="26">
        <v>442.57809946408406</v>
      </c>
      <c r="D98" s="26">
        <v>871.1901706306046</v>
      </c>
      <c r="E98" s="26">
        <v>329.0821599266263</v>
      </c>
      <c r="F98" s="26">
        <v>259.1479387058808</v>
      </c>
      <c r="G98" s="26">
        <v>306.9301534246814</v>
      </c>
      <c r="H98" s="26">
        <v>313.8481525604051</v>
      </c>
      <c r="I98" s="26"/>
      <c r="J98" s="26">
        <v>524.1775868750947</v>
      </c>
      <c r="K98" s="26">
        <v>502.0358531778884</v>
      </c>
      <c r="L98" s="26">
        <v>419.61654732529274</v>
      </c>
      <c r="M98" s="26">
        <v>520.375440970103</v>
      </c>
      <c r="N98" s="26">
        <v>546.3491302768384</v>
      </c>
      <c r="O98" s="26">
        <v>1098.7629157579565</v>
      </c>
      <c r="P98" s="26">
        <v>-2668.03085155418</v>
      </c>
      <c r="Q98" s="26">
        <v>386.2368904535445</v>
      </c>
      <c r="R98" s="26">
        <v>287.15668648924645</v>
      </c>
      <c r="S98" s="26">
        <v>605.3881883948734</v>
      </c>
      <c r="T98" s="26">
        <v>629.2491204625787</v>
      </c>
      <c r="U98" s="26">
        <v>528.6038308650034</v>
      </c>
      <c r="V98" s="26">
        <v>427.6866859899801</v>
      </c>
      <c r="W98" s="26">
        <v>521.2520128932732</v>
      </c>
      <c r="X98" s="26">
        <v>550.369815247998</v>
      </c>
      <c r="Y98" s="26">
        <v>449.7010914971965</v>
      </c>
      <c r="Z98" s="26">
        <v>447.029699110245</v>
      </c>
      <c r="AA98" s="26">
        <v>1783.4260150787895</v>
      </c>
      <c r="AB98" s="26">
        <v>994.0561137201898</v>
      </c>
      <c r="AC98" s="26">
        <v>1104.7854610495021</v>
      </c>
      <c r="AD98" s="26">
        <v>1031.6204789670805</v>
      </c>
      <c r="AE98" s="26">
        <v>1031.6204789670805</v>
      </c>
      <c r="AF98" s="26">
        <v>428.73653119866873</v>
      </c>
      <c r="AG98" s="26">
        <v>298.02985074626866</v>
      </c>
      <c r="AH98" s="26">
        <v>298.02985074626866</v>
      </c>
    </row>
    <row r="99" spans="1:34" ht="15">
      <c r="A99" s="15">
        <v>1991</v>
      </c>
      <c r="B99" s="59">
        <v>327.3890542142876</v>
      </c>
      <c r="C99" s="26">
        <v>460.17598499201983</v>
      </c>
      <c r="D99" s="26">
        <v>912.0415426374983</v>
      </c>
      <c r="E99" s="26">
        <v>333.4078977710826</v>
      </c>
      <c r="F99" s="26">
        <v>274.3707713371879</v>
      </c>
      <c r="G99" s="26">
        <v>308.05061179087875</v>
      </c>
      <c r="H99" s="26">
        <v>312.6282159071801</v>
      </c>
      <c r="I99" s="26"/>
      <c r="J99" s="26">
        <v>556.0743459688073</v>
      </c>
      <c r="K99" s="26">
        <v>532.640880158154</v>
      </c>
      <c r="L99" s="26">
        <v>428.167170168675</v>
      </c>
      <c r="M99" s="26">
        <v>558.2845050689751</v>
      </c>
      <c r="N99" s="26">
        <v>571.3649405932313</v>
      </c>
      <c r="O99" s="26">
        <v>1168.9739640553307</v>
      </c>
      <c r="P99" s="26">
        <v>-4237.226334057912</v>
      </c>
      <c r="Q99" s="26">
        <v>401.5580610058859</v>
      </c>
      <c r="R99" s="26">
        <v>309.04191377542924</v>
      </c>
      <c r="S99" s="26">
        <v>582.4599383645714</v>
      </c>
      <c r="T99" s="26">
        <v>645.8445958809602</v>
      </c>
      <c r="U99" s="26">
        <v>574.5486046232346</v>
      </c>
      <c r="V99" s="26">
        <v>413.1546396930843</v>
      </c>
      <c r="W99" s="26">
        <v>543.9942872349184</v>
      </c>
      <c r="X99" s="26">
        <v>566.0674905209594</v>
      </c>
      <c r="Y99" s="26">
        <v>473.9818015597054</v>
      </c>
      <c r="Z99" s="26">
        <v>475.08207433987263</v>
      </c>
      <c r="AA99" s="26">
        <v>1886.6460287523373</v>
      </c>
      <c r="AB99" s="26">
        <v>1031.6116566889195</v>
      </c>
      <c r="AC99" s="26">
        <v>1175.3892514441138</v>
      </c>
      <c r="AD99" s="26">
        <v>1096.329622286418</v>
      </c>
      <c r="AE99" s="26">
        <v>1096.329622286418</v>
      </c>
      <c r="AF99" s="26">
        <v>451.4067113378113</v>
      </c>
      <c r="AG99" s="26">
        <v>298.5074626865671</v>
      </c>
      <c r="AH99" s="26">
        <v>298.5074626865672</v>
      </c>
    </row>
    <row r="100" spans="1:34" ht="15">
      <c r="A100" s="15">
        <v>1992</v>
      </c>
      <c r="B100" s="59">
        <v>327.557524376105</v>
      </c>
      <c r="C100" s="26">
        <v>478.83338430466847</v>
      </c>
      <c r="D100" s="26">
        <v>944.7519628771093</v>
      </c>
      <c r="E100" s="26">
        <v>340.0644291172826</v>
      </c>
      <c r="F100" s="26">
        <v>272.6388500463432</v>
      </c>
      <c r="G100" s="26">
        <v>294.3953526764672</v>
      </c>
      <c r="H100" s="26">
        <v>300.0376662248355</v>
      </c>
      <c r="I100" s="26"/>
      <c r="J100" s="26">
        <v>571.9382305882879</v>
      </c>
      <c r="K100" s="26">
        <v>554.0771961694601</v>
      </c>
      <c r="L100" s="26">
        <v>462.3885304149413</v>
      </c>
      <c r="M100" s="26">
        <v>581.291829124342</v>
      </c>
      <c r="N100" s="26">
        <v>592.3102271203713</v>
      </c>
      <c r="O100" s="26">
        <v>1214.605346255652</v>
      </c>
      <c r="P100" s="26">
        <v>-1171.5781166332392</v>
      </c>
      <c r="Q100" s="26">
        <v>431.18799157468663</v>
      </c>
      <c r="R100" s="26">
        <v>432.3155029936417</v>
      </c>
      <c r="S100" s="26">
        <v>635.7050799796747</v>
      </c>
      <c r="T100" s="26">
        <v>1023.7756820507201</v>
      </c>
      <c r="U100" s="26">
        <v>597.6787545054319</v>
      </c>
      <c r="V100" s="26">
        <v>443.8089042832072</v>
      </c>
      <c r="W100" s="26">
        <v>536.9759817671277</v>
      </c>
      <c r="X100" s="26">
        <v>575.0241679070161</v>
      </c>
      <c r="Y100" s="26">
        <v>490.3410470285763</v>
      </c>
      <c r="Z100" s="26">
        <v>495.602979303881</v>
      </c>
      <c r="AA100" s="26">
        <v>1953.5519367865493</v>
      </c>
      <c r="AB100" s="26">
        <v>1082.056100178277</v>
      </c>
      <c r="AC100" s="26">
        <v>1221.2988029495393</v>
      </c>
      <c r="AD100" s="26">
        <v>1127.1282694003714</v>
      </c>
      <c r="AE100" s="26">
        <v>1127.1282694003714</v>
      </c>
      <c r="AF100" s="26">
        <v>467.0619335277029</v>
      </c>
      <c r="AG100" s="26">
        <v>287.55223880597015</v>
      </c>
      <c r="AH100" s="26">
        <v>287.55223880597015</v>
      </c>
    </row>
    <row r="101" spans="1:34" ht="15">
      <c r="A101" s="15">
        <v>1993</v>
      </c>
      <c r="B101" s="59">
        <v>340.6341683849387</v>
      </c>
      <c r="C101" s="26">
        <v>495.94144382021443</v>
      </c>
      <c r="D101" s="26">
        <v>958.6709078150287</v>
      </c>
      <c r="E101" s="26">
        <v>352.31323440799804</v>
      </c>
      <c r="F101" s="26">
        <v>266.87933131287946</v>
      </c>
      <c r="G101" s="26">
        <v>307.7148578283551</v>
      </c>
      <c r="H101" s="26">
        <v>312.82993966505677</v>
      </c>
      <c r="I101" s="26"/>
      <c r="J101" s="26">
        <v>596.155797010605</v>
      </c>
      <c r="K101" s="26">
        <v>580.0513118602357</v>
      </c>
      <c r="L101" s="26">
        <v>501.46091755713036</v>
      </c>
      <c r="M101" s="26">
        <v>609.8764398509061</v>
      </c>
      <c r="N101" s="26">
        <v>615.8070440642385</v>
      </c>
      <c r="O101" s="26">
        <v>1253.2197201844876</v>
      </c>
      <c r="P101" s="26">
        <v>-1085.7863413148175</v>
      </c>
      <c r="Q101" s="26">
        <v>454.7821777249444</v>
      </c>
      <c r="R101" s="26">
        <v>433.884755275215</v>
      </c>
      <c r="S101" s="26">
        <v>757.5085946944963</v>
      </c>
      <c r="T101" s="26">
        <v>1203.2012196887551</v>
      </c>
      <c r="U101" s="26">
        <v>627.566981144873</v>
      </c>
      <c r="V101" s="26">
        <v>454.61540276822745</v>
      </c>
      <c r="W101" s="26">
        <v>559.2094641418336</v>
      </c>
      <c r="X101" s="26">
        <v>590.6359142559533</v>
      </c>
      <c r="Y101" s="26">
        <v>502.6013294978235</v>
      </c>
      <c r="Z101" s="26">
        <v>520.765628700419</v>
      </c>
      <c r="AA101" s="26">
        <v>2012.3148268594289</v>
      </c>
      <c r="AB101" s="26">
        <v>1123.8687525556977</v>
      </c>
      <c r="AC101" s="26">
        <v>1260.7975092823763</v>
      </c>
      <c r="AD101" s="26">
        <v>1159.060858568905</v>
      </c>
      <c r="AE101" s="26">
        <v>1159.0608585689047</v>
      </c>
      <c r="AF101" s="26">
        <v>485.4856201486134</v>
      </c>
      <c r="AG101" s="26">
        <v>294.7761194029851</v>
      </c>
      <c r="AH101" s="26">
        <v>294.7761194029851</v>
      </c>
    </row>
    <row r="102" spans="1:34" ht="15">
      <c r="A102" s="15">
        <v>1994</v>
      </c>
      <c r="B102" s="59">
        <v>353.65832016283775</v>
      </c>
      <c r="C102" s="26">
        <v>515.1521212066649</v>
      </c>
      <c r="D102" s="26">
        <v>973.0623451195378</v>
      </c>
      <c r="E102" s="26">
        <v>350.1178158375923</v>
      </c>
      <c r="F102" s="26">
        <v>273.7290147631702</v>
      </c>
      <c r="G102" s="26">
        <v>316.59028688759213</v>
      </c>
      <c r="H102" s="26">
        <v>327.0963340804649</v>
      </c>
      <c r="I102" s="26"/>
      <c r="J102" s="26">
        <v>610.4824826087872</v>
      </c>
      <c r="K102" s="26">
        <v>591.9518868476359</v>
      </c>
      <c r="L102" s="26">
        <v>503.14654162922545</v>
      </c>
      <c r="M102" s="26">
        <v>614.3534132870062</v>
      </c>
      <c r="N102" s="26">
        <v>636.4845130861952</v>
      </c>
      <c r="O102" s="26">
        <v>1293.2275915392686</v>
      </c>
      <c r="P102" s="26">
        <v>-3063.030608992806</v>
      </c>
      <c r="Q102" s="26">
        <v>463.85608428834064</v>
      </c>
      <c r="R102" s="26">
        <v>614.3647056053657</v>
      </c>
      <c r="S102" s="26">
        <v>712.390817767532</v>
      </c>
      <c r="T102" s="26">
        <v>890.3378965085611</v>
      </c>
      <c r="U102" s="26">
        <v>631.473269685485</v>
      </c>
      <c r="V102" s="26">
        <v>454.271430328416</v>
      </c>
      <c r="W102" s="26">
        <v>589.5791650194542</v>
      </c>
      <c r="X102" s="26">
        <v>612.150270807461</v>
      </c>
      <c r="Y102" s="26">
        <v>510.88752709076164</v>
      </c>
      <c r="Z102" s="26">
        <v>533.4981773971722</v>
      </c>
      <c r="AA102" s="26">
        <v>2076.055708874781</v>
      </c>
      <c r="AB102" s="26">
        <v>1175.0159443775988</v>
      </c>
      <c r="AC102" s="26">
        <v>1304.3002912859959</v>
      </c>
      <c r="AD102" s="26">
        <v>1185.9703060966922</v>
      </c>
      <c r="AE102" s="26">
        <v>1185.9703060966924</v>
      </c>
      <c r="AF102" s="26">
        <v>486.946389860256</v>
      </c>
      <c r="AG102" s="26">
        <v>301.16417910447757</v>
      </c>
      <c r="AH102" s="26">
        <v>301.1641791044776</v>
      </c>
    </row>
    <row r="103" spans="1:34" ht="15">
      <c r="A103" s="15">
        <v>1995</v>
      </c>
      <c r="B103" s="59">
        <v>366.0948294845733</v>
      </c>
      <c r="C103" s="26">
        <v>533.0055346649641</v>
      </c>
      <c r="D103" s="26">
        <v>988.8137494650055</v>
      </c>
      <c r="E103" s="26">
        <v>359.90204017477555</v>
      </c>
      <c r="F103" s="26">
        <v>299.79396766171965</v>
      </c>
      <c r="G103" s="26">
        <v>336.3258061434962</v>
      </c>
      <c r="H103" s="26">
        <v>356.934085238212</v>
      </c>
      <c r="I103" s="26"/>
      <c r="J103" s="26">
        <v>633.7530662802008</v>
      </c>
      <c r="K103" s="26">
        <v>609.5933934269816</v>
      </c>
      <c r="L103" s="26">
        <v>559.3878877815138</v>
      </c>
      <c r="M103" s="26">
        <v>618.1754816543079</v>
      </c>
      <c r="N103" s="26">
        <v>661.2302966728547</v>
      </c>
      <c r="O103" s="26">
        <v>1327.369339355034</v>
      </c>
      <c r="P103" s="26">
        <v>3322.6839166268555</v>
      </c>
      <c r="Q103" s="26">
        <v>499.73275637341084</v>
      </c>
      <c r="R103" s="26">
        <v>390.2435056363248</v>
      </c>
      <c r="S103" s="26">
        <v>894.0095898916427</v>
      </c>
      <c r="T103" s="26">
        <v>918.7635466052449</v>
      </c>
      <c r="U103" s="26">
        <v>631.8610536989814</v>
      </c>
      <c r="V103" s="26">
        <v>448.28891823173365</v>
      </c>
      <c r="W103" s="26">
        <v>614.8719125511864</v>
      </c>
      <c r="X103" s="26">
        <v>654.713570131263</v>
      </c>
      <c r="Y103" s="26">
        <v>517.1577885940133</v>
      </c>
      <c r="Z103" s="26">
        <v>545.4504631806368</v>
      </c>
      <c r="AA103" s="26">
        <v>2147.1782001055553</v>
      </c>
      <c r="AB103" s="26">
        <v>1223.1290723471723</v>
      </c>
      <c r="AC103" s="26">
        <v>1338.6196469960473</v>
      </c>
      <c r="AD103" s="26">
        <v>1210.2567753080625</v>
      </c>
      <c r="AE103" s="26">
        <v>1210.2567753080625</v>
      </c>
      <c r="AF103" s="26">
        <v>489.20781415729937</v>
      </c>
      <c r="AG103" s="26">
        <v>323.3731343283582</v>
      </c>
      <c r="AH103" s="26">
        <v>323.3731343283582</v>
      </c>
    </row>
    <row r="104" spans="1:34" ht="15">
      <c r="A104" s="15">
        <v>1996</v>
      </c>
      <c r="B104" s="59">
        <v>371.6255067050917</v>
      </c>
      <c r="C104" s="26">
        <v>550.7507491310889</v>
      </c>
      <c r="D104" s="26">
        <v>1020.9522715737437</v>
      </c>
      <c r="E104" s="26">
        <v>350.12588858577897</v>
      </c>
      <c r="F104" s="26">
        <v>280.22374254400927</v>
      </c>
      <c r="G104" s="26">
        <v>340.6446049290075</v>
      </c>
      <c r="H104" s="26">
        <v>350.1502774170133</v>
      </c>
      <c r="I104" s="26"/>
      <c r="J104" s="26">
        <v>659.9730883208961</v>
      </c>
      <c r="K104" s="26">
        <v>633.7474098990407</v>
      </c>
      <c r="L104" s="26">
        <v>556.7907044503437</v>
      </c>
      <c r="M104" s="26">
        <v>656.7681030407814</v>
      </c>
      <c r="N104" s="26">
        <v>678.9661598356564</v>
      </c>
      <c r="O104" s="26">
        <v>1361.6113106657713</v>
      </c>
      <c r="P104" s="26">
        <v>2124.004183079675</v>
      </c>
      <c r="Q104" s="26">
        <v>511.01415911527715</v>
      </c>
      <c r="R104" s="26">
        <v>399.24117366952873</v>
      </c>
      <c r="S104" s="26">
        <v>809.2802367556626</v>
      </c>
      <c r="T104" s="26">
        <v>1007.8529035856453</v>
      </c>
      <c r="U104" s="26">
        <v>679.4760910755299</v>
      </c>
      <c r="V104" s="26">
        <v>451.1121390264664</v>
      </c>
      <c r="W104" s="26">
        <v>626.6072354456523</v>
      </c>
      <c r="X104" s="26">
        <v>673.7554938271377</v>
      </c>
      <c r="Y104" s="26">
        <v>520.6056400045205</v>
      </c>
      <c r="Z104" s="26">
        <v>562.1814040021372</v>
      </c>
      <c r="AA104" s="26">
        <v>2229.0512271457433</v>
      </c>
      <c r="AB104" s="26">
        <v>1270.304898878419</v>
      </c>
      <c r="AC104" s="26">
        <v>1376.9862005526509</v>
      </c>
      <c r="AD104" s="26">
        <v>1227.9034256740322</v>
      </c>
      <c r="AE104" s="26">
        <v>1227.9034256740322</v>
      </c>
      <c r="AF104" s="26">
        <v>506.15260447001924</v>
      </c>
      <c r="AG104" s="26">
        <v>320.14925373134326</v>
      </c>
      <c r="AH104" s="26">
        <v>320.14925373134326</v>
      </c>
    </row>
    <row r="105" spans="1:34" ht="15">
      <c r="A105" s="15">
        <v>1997</v>
      </c>
      <c r="B105" s="59">
        <v>367.09412126960154</v>
      </c>
      <c r="C105" s="26">
        <v>558.0962138807141</v>
      </c>
      <c r="D105" s="26">
        <v>1069.028034734783</v>
      </c>
      <c r="E105" s="26">
        <v>349.42556340006206</v>
      </c>
      <c r="F105" s="26">
        <v>276.39584869517245</v>
      </c>
      <c r="G105" s="26">
        <v>344.88423379786815</v>
      </c>
      <c r="H105" s="26">
        <v>349.76020428343804</v>
      </c>
      <c r="I105" s="26"/>
      <c r="J105" s="26">
        <v>665.2468755354803</v>
      </c>
      <c r="K105" s="26">
        <v>635.9122408342954</v>
      </c>
      <c r="L105" s="26">
        <v>491.4511307348498</v>
      </c>
      <c r="M105" s="26">
        <v>663.4682516481579</v>
      </c>
      <c r="N105" s="26">
        <v>685.4395522083312</v>
      </c>
      <c r="O105" s="26">
        <v>1411.1182638126277</v>
      </c>
      <c r="P105" s="26">
        <v>1226.086109134957</v>
      </c>
      <c r="Q105" s="26">
        <v>441.6942792484459</v>
      </c>
      <c r="R105" s="26">
        <v>332.5055892057366</v>
      </c>
      <c r="S105" s="26">
        <v>770.7264456449541</v>
      </c>
      <c r="T105" s="26">
        <v>1334.785749200078</v>
      </c>
      <c r="U105" s="26">
        <v>687.0951753687807</v>
      </c>
      <c r="V105" s="26">
        <v>437.52896093007723</v>
      </c>
      <c r="W105" s="26">
        <v>626.7064117733065</v>
      </c>
      <c r="X105" s="26">
        <v>685.2782482253767</v>
      </c>
      <c r="Y105" s="26">
        <v>533.7986557785182</v>
      </c>
      <c r="Z105" s="26">
        <v>554.444221642775</v>
      </c>
      <c r="AA105" s="26">
        <v>2290.5010679796483</v>
      </c>
      <c r="AB105" s="26">
        <v>1311.0323439220936</v>
      </c>
      <c r="AC105" s="26">
        <v>1428.787945984604</v>
      </c>
      <c r="AD105" s="26">
        <v>1252.587231818628</v>
      </c>
      <c r="AE105" s="26">
        <v>1252.5872318186282</v>
      </c>
      <c r="AF105" s="26">
        <v>495.38443989627865</v>
      </c>
      <c r="AG105" s="26">
        <v>318.6765671641791</v>
      </c>
      <c r="AH105" s="26">
        <v>318.6765671641791</v>
      </c>
    </row>
    <row r="106" spans="1:34" ht="15">
      <c r="A106" s="15">
        <v>1998</v>
      </c>
      <c r="B106" s="59">
        <v>374.74493155139214</v>
      </c>
      <c r="C106" s="26">
        <v>566.2051530807366</v>
      </c>
      <c r="D106" s="26">
        <v>1105.4076071662134</v>
      </c>
      <c r="E106" s="26">
        <v>360.3052914793804</v>
      </c>
      <c r="F106" s="26">
        <v>271.584668193533</v>
      </c>
      <c r="G106" s="26">
        <v>358.0761735341601</v>
      </c>
      <c r="H106" s="26">
        <v>357.53886574043736</v>
      </c>
      <c r="I106" s="26"/>
      <c r="J106" s="26">
        <v>685.6758769573721</v>
      </c>
      <c r="K106" s="26">
        <v>654.1665767914798</v>
      </c>
      <c r="L106" s="26">
        <v>534.6954018542738</v>
      </c>
      <c r="M106" s="26">
        <v>691.0048226740029</v>
      </c>
      <c r="N106" s="26">
        <v>696.7347435357538</v>
      </c>
      <c r="O106" s="26">
        <v>1447.9228819035234</v>
      </c>
      <c r="P106" s="26">
        <v>1090.8600789835073</v>
      </c>
      <c r="Q106" s="26">
        <v>484.25891453480494</v>
      </c>
      <c r="R106" s="26">
        <v>208.13829129771258</v>
      </c>
      <c r="S106" s="26">
        <v>826.3066492419208</v>
      </c>
      <c r="T106" s="26">
        <v>1673.505919954057</v>
      </c>
      <c r="U106" s="26">
        <v>719.404715091425</v>
      </c>
      <c r="V106" s="26">
        <v>433.14173476612234</v>
      </c>
      <c r="W106" s="26">
        <v>635.7319334252462</v>
      </c>
      <c r="X106" s="26">
        <v>694.397131890842</v>
      </c>
      <c r="Y106" s="26">
        <v>505.2548036908901</v>
      </c>
      <c r="Z106" s="26">
        <v>564.5869333810601</v>
      </c>
      <c r="AA106" s="26">
        <v>2374.426563168136</v>
      </c>
      <c r="AB106" s="26">
        <v>1361.0914146547027</v>
      </c>
      <c r="AC106" s="26">
        <v>1470.7308520255094</v>
      </c>
      <c r="AD106" s="26">
        <v>1274.207404823402</v>
      </c>
      <c r="AE106" s="26">
        <v>1274.207404823402</v>
      </c>
      <c r="AF106" s="26">
        <v>502.2803176147008</v>
      </c>
      <c r="AG106" s="26">
        <v>320.59746268656716</v>
      </c>
      <c r="AH106" s="26">
        <v>320.59746268656716</v>
      </c>
    </row>
    <row r="107" spans="1:34" ht="15">
      <c r="A107" s="15">
        <v>1999</v>
      </c>
      <c r="B107" s="59">
        <v>368.4886307973998</v>
      </c>
      <c r="C107" s="26">
        <v>568.4247255289082</v>
      </c>
      <c r="D107" s="26">
        <v>1083.1974803172955</v>
      </c>
      <c r="E107" s="26">
        <v>359.4812124914494</v>
      </c>
      <c r="F107" s="26">
        <v>260.63348126119547</v>
      </c>
      <c r="G107" s="26">
        <v>329.58337577128276</v>
      </c>
      <c r="H107" s="26">
        <v>346.9603918904212</v>
      </c>
      <c r="I107" s="26"/>
      <c r="J107" s="26">
        <v>668.532066946811</v>
      </c>
      <c r="K107" s="26">
        <v>632.0279230319732</v>
      </c>
      <c r="L107" s="26">
        <v>594.6233321851344</v>
      </c>
      <c r="M107" s="26">
        <v>666.9600973540897</v>
      </c>
      <c r="N107" s="26">
        <v>673.4884167060028</v>
      </c>
      <c r="O107" s="26">
        <v>1481.2019003276184</v>
      </c>
      <c r="P107" s="26">
        <v>830.5232758570312</v>
      </c>
      <c r="Q107" s="26">
        <v>557.1682189074943</v>
      </c>
      <c r="R107" s="26">
        <v>213.79325892883008</v>
      </c>
      <c r="S107" s="26">
        <v>813.7505972071265</v>
      </c>
      <c r="T107" s="26">
        <v>1751.2005711914935</v>
      </c>
      <c r="U107" s="26">
        <v>690.7953037007127</v>
      </c>
      <c r="V107" s="26">
        <v>426.52061772385457</v>
      </c>
      <c r="W107" s="26">
        <v>621.5315964525734</v>
      </c>
      <c r="X107" s="26">
        <v>680.866595614952</v>
      </c>
      <c r="Y107" s="26">
        <v>435.58504765179737</v>
      </c>
      <c r="Z107" s="26">
        <v>542.7782411342583</v>
      </c>
      <c r="AA107" s="26">
        <v>2447.5451869681083</v>
      </c>
      <c r="AB107" s="26">
        <v>1399.8406353046225</v>
      </c>
      <c r="AC107" s="26">
        <v>1505.2963289318568</v>
      </c>
      <c r="AD107" s="26">
        <v>1280.2299697378348</v>
      </c>
      <c r="AE107" s="26">
        <v>1280.2299697378346</v>
      </c>
      <c r="AF107" s="26">
        <v>467.99768745525324</v>
      </c>
      <c r="AG107" s="26">
        <v>305.9986567164179</v>
      </c>
      <c r="AH107" s="26">
        <v>305.9986567164179</v>
      </c>
    </row>
    <row r="108" spans="1:34" ht="15">
      <c r="A108" s="15">
        <v>2000</v>
      </c>
      <c r="B108" s="59">
        <v>377.14414838690374</v>
      </c>
      <c r="C108" s="26">
        <v>574.276649092034</v>
      </c>
      <c r="D108" s="26">
        <v>1100.1365003985013</v>
      </c>
      <c r="E108" s="26">
        <v>356.8949199567614</v>
      </c>
      <c r="F108" s="26">
        <v>100.98082433325986</v>
      </c>
      <c r="G108" s="26">
        <v>335.0774469806929</v>
      </c>
      <c r="H108" s="26">
        <v>360.77721637716377</v>
      </c>
      <c r="I108" s="26"/>
      <c r="J108" s="26">
        <v>662.5734694677197</v>
      </c>
      <c r="K108" s="26">
        <v>618.4339124021209</v>
      </c>
      <c r="L108" s="26">
        <v>507.9729354812828</v>
      </c>
      <c r="M108" s="26">
        <v>652.5316099480724</v>
      </c>
      <c r="N108" s="26">
        <v>683.1814313537215</v>
      </c>
      <c r="O108" s="26">
        <v>1645.4218884239867</v>
      </c>
      <c r="P108" s="26">
        <v>687.3036657986743</v>
      </c>
      <c r="Q108" s="26">
        <v>470.57251369094945</v>
      </c>
      <c r="R108" s="26">
        <v>200.18863843729125</v>
      </c>
      <c r="S108" s="26">
        <v>724.6024708995865</v>
      </c>
      <c r="T108" s="26">
        <v>1616.7679240008824</v>
      </c>
      <c r="U108" s="26">
        <v>679.5350635798056</v>
      </c>
      <c r="V108" s="26">
        <v>399.01406733368196</v>
      </c>
      <c r="W108" s="26">
        <v>604.8982929153988</v>
      </c>
      <c r="X108" s="26">
        <v>760.941191429375</v>
      </c>
      <c r="Y108" s="26">
        <v>394.0272662737866</v>
      </c>
      <c r="Z108" s="26">
        <v>523.840507946975</v>
      </c>
      <c r="AA108" s="26">
        <v>2469.195623768716</v>
      </c>
      <c r="AB108" s="26">
        <v>1428.7951106300109</v>
      </c>
      <c r="AC108" s="26">
        <v>1526.6554127090674</v>
      </c>
      <c r="AD108" s="26">
        <v>1272.6852210765692</v>
      </c>
      <c r="AE108" s="26">
        <v>1272.6852210765692</v>
      </c>
      <c r="AF108" s="26">
        <v>441.8248044807085</v>
      </c>
      <c r="AG108" s="26">
        <v>311.5692537313433</v>
      </c>
      <c r="AH108" s="26">
        <v>311.5692537313433</v>
      </c>
    </row>
    <row r="109" spans="1:2" ht="15">
      <c r="A109" s="28"/>
      <c r="B109" s="19"/>
    </row>
    <row r="110" ht="15">
      <c r="A110" s="18"/>
    </row>
    <row r="112" spans="1:34" ht="15">
      <c r="A112" s="28"/>
      <c r="B112" s="28"/>
      <c r="C112" s="28"/>
      <c r="D112" s="30"/>
      <c r="E112" s="30"/>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row>
    <row r="113" spans="1:34" ht="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row>
    <row r="114" spans="1:34" ht="15">
      <c r="A114" s="31"/>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row>
    <row r="115" spans="1:34" ht="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row>
    <row r="116" spans="1:41" ht="15">
      <c r="A116" s="32"/>
      <c r="B116" s="29"/>
      <c r="C116" s="29"/>
      <c r="D116" s="29"/>
      <c r="E116" s="29"/>
      <c r="F116" s="29"/>
      <c r="G116" s="29"/>
      <c r="H116" s="29"/>
      <c r="I116" s="29"/>
      <c r="J116" s="29"/>
      <c r="K116" s="29"/>
      <c r="L116" s="32"/>
      <c r="M116" s="32"/>
      <c r="N116" s="32"/>
      <c r="O116" s="29"/>
      <c r="P116" s="29"/>
      <c r="Q116" s="32"/>
      <c r="R116" s="32"/>
      <c r="S116" s="32"/>
      <c r="T116" s="32"/>
      <c r="U116" s="32"/>
      <c r="V116" s="32"/>
      <c r="W116" s="32"/>
      <c r="X116" s="32"/>
      <c r="Y116" s="32"/>
      <c r="Z116" s="32"/>
      <c r="AA116" s="32"/>
      <c r="AB116" s="32"/>
      <c r="AC116" s="32"/>
      <c r="AD116" s="32"/>
      <c r="AE116" s="32"/>
      <c r="AF116" s="32"/>
      <c r="AG116" s="32"/>
      <c r="AH116" s="32"/>
      <c r="AI116" s="37"/>
      <c r="AJ116" s="37"/>
      <c r="AK116" s="37"/>
      <c r="AL116" s="37"/>
      <c r="AM116" s="37"/>
      <c r="AN116" s="37"/>
      <c r="AO116" s="37"/>
    </row>
    <row r="117" spans="1:41" ht="15">
      <c r="A117" s="32"/>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32"/>
      <c r="AB117" s="32"/>
      <c r="AC117" s="29"/>
      <c r="AD117" s="29"/>
      <c r="AE117" s="29"/>
      <c r="AF117" s="38"/>
      <c r="AG117" s="38"/>
      <c r="AH117" s="38"/>
      <c r="AI117" s="37"/>
      <c r="AJ117" s="37"/>
      <c r="AK117" s="37"/>
      <c r="AL117" s="37"/>
      <c r="AM117" s="37"/>
      <c r="AN117" s="37"/>
      <c r="AO117" s="37"/>
    </row>
    <row r="118" spans="1:41" ht="15">
      <c r="A118" s="32"/>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38"/>
      <c r="AG118" s="38"/>
      <c r="AH118" s="38"/>
      <c r="AI118" s="37"/>
      <c r="AJ118" s="37"/>
      <c r="AK118" s="37"/>
      <c r="AL118" s="37"/>
      <c r="AM118" s="37"/>
      <c r="AN118" s="37"/>
      <c r="AO118" s="37"/>
    </row>
    <row r="119" spans="1:41" ht="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7"/>
      <c r="AJ119" s="37"/>
      <c r="AK119" s="37"/>
      <c r="AL119" s="37"/>
      <c r="AM119" s="37"/>
      <c r="AN119" s="37"/>
      <c r="AO119" s="37"/>
    </row>
    <row r="120" spans="1:41" ht="15">
      <c r="A120" s="32"/>
      <c r="B120" s="33"/>
      <c r="C120" s="33"/>
      <c r="D120" s="34"/>
      <c r="E120" s="34"/>
      <c r="F120" s="34"/>
      <c r="G120" s="34"/>
      <c r="H120" s="34"/>
      <c r="I120" s="34"/>
      <c r="J120" s="34"/>
      <c r="K120" s="34"/>
      <c r="L120" s="34"/>
      <c r="M120" s="34"/>
      <c r="N120" s="34"/>
      <c r="O120" s="34"/>
      <c r="P120" s="34"/>
      <c r="Q120" s="34"/>
      <c r="R120" s="34"/>
      <c r="S120" s="34"/>
      <c r="T120" s="34"/>
      <c r="U120" s="34"/>
      <c r="V120" s="34"/>
      <c r="W120" s="34"/>
      <c r="X120" s="33"/>
      <c r="Y120" s="34"/>
      <c r="Z120" s="34"/>
      <c r="AA120" s="33"/>
      <c r="AB120" s="33"/>
      <c r="AC120" s="34"/>
      <c r="AD120" s="34"/>
      <c r="AE120" s="34"/>
      <c r="AF120" s="34"/>
      <c r="AG120" s="34"/>
      <c r="AH120" s="34"/>
      <c r="AI120" s="37"/>
      <c r="AJ120" s="37"/>
      <c r="AK120" s="37"/>
      <c r="AL120" s="37"/>
      <c r="AM120" s="37"/>
      <c r="AN120" s="37"/>
      <c r="AO120" s="37"/>
    </row>
    <row r="121" spans="1:41" ht="15">
      <c r="A121" s="32"/>
      <c r="B121" s="33"/>
      <c r="C121" s="33"/>
      <c r="D121" s="34"/>
      <c r="E121" s="34"/>
      <c r="F121" s="34"/>
      <c r="G121" s="34"/>
      <c r="H121" s="34"/>
      <c r="I121" s="34"/>
      <c r="J121" s="34"/>
      <c r="K121" s="34"/>
      <c r="L121" s="34"/>
      <c r="M121" s="34"/>
      <c r="N121" s="34"/>
      <c r="O121" s="34"/>
      <c r="P121" s="34"/>
      <c r="Q121" s="34"/>
      <c r="R121" s="34"/>
      <c r="S121" s="34"/>
      <c r="T121" s="34"/>
      <c r="U121" s="34"/>
      <c r="V121" s="34"/>
      <c r="W121" s="34"/>
      <c r="X121" s="33"/>
      <c r="Y121" s="34"/>
      <c r="Z121" s="34"/>
      <c r="AA121" s="33"/>
      <c r="AB121" s="33"/>
      <c r="AC121" s="34"/>
      <c r="AD121" s="34"/>
      <c r="AE121" s="34"/>
      <c r="AF121" s="34"/>
      <c r="AG121" s="34"/>
      <c r="AH121" s="34"/>
      <c r="AI121" s="37"/>
      <c r="AJ121" s="37"/>
      <c r="AK121" s="37"/>
      <c r="AL121" s="37"/>
      <c r="AM121" s="37"/>
      <c r="AN121" s="37"/>
      <c r="AO121" s="37"/>
    </row>
    <row r="122" spans="1:41" ht="15">
      <c r="A122" s="32"/>
      <c r="B122" s="33"/>
      <c r="C122" s="33"/>
      <c r="D122" s="34"/>
      <c r="E122" s="34"/>
      <c r="F122" s="34"/>
      <c r="G122" s="34"/>
      <c r="H122" s="34"/>
      <c r="I122" s="34"/>
      <c r="J122" s="34"/>
      <c r="K122" s="34"/>
      <c r="L122" s="34"/>
      <c r="M122" s="34"/>
      <c r="N122" s="34"/>
      <c r="O122" s="34"/>
      <c r="P122" s="34"/>
      <c r="Q122" s="34"/>
      <c r="R122" s="34"/>
      <c r="S122" s="34"/>
      <c r="T122" s="34"/>
      <c r="U122" s="34"/>
      <c r="V122" s="34"/>
      <c r="W122" s="34"/>
      <c r="X122" s="33"/>
      <c r="Y122" s="34"/>
      <c r="Z122" s="34"/>
      <c r="AA122" s="33"/>
      <c r="AB122" s="33"/>
      <c r="AC122" s="34"/>
      <c r="AD122" s="34"/>
      <c r="AE122" s="34"/>
      <c r="AF122" s="34"/>
      <c r="AG122" s="34"/>
      <c r="AH122" s="34"/>
      <c r="AI122" s="37"/>
      <c r="AJ122" s="37"/>
      <c r="AK122" s="37"/>
      <c r="AL122" s="37"/>
      <c r="AM122" s="37"/>
      <c r="AN122" s="37"/>
      <c r="AO122" s="37"/>
    </row>
    <row r="123" spans="1:41" ht="15">
      <c r="A123" s="32"/>
      <c r="B123" s="33"/>
      <c r="C123" s="33"/>
      <c r="D123" s="34"/>
      <c r="E123" s="34"/>
      <c r="F123" s="34"/>
      <c r="G123" s="34"/>
      <c r="H123" s="34"/>
      <c r="I123" s="34"/>
      <c r="J123" s="34"/>
      <c r="K123" s="34"/>
      <c r="L123" s="34"/>
      <c r="M123" s="34"/>
      <c r="N123" s="34"/>
      <c r="O123" s="34"/>
      <c r="P123" s="34"/>
      <c r="Q123" s="34"/>
      <c r="R123" s="34"/>
      <c r="S123" s="34"/>
      <c r="T123" s="34"/>
      <c r="U123" s="33"/>
      <c r="V123" s="34"/>
      <c r="W123" s="34"/>
      <c r="X123" s="33"/>
      <c r="Y123" s="34"/>
      <c r="Z123" s="34"/>
      <c r="AA123" s="33"/>
      <c r="AB123" s="33"/>
      <c r="AC123" s="34"/>
      <c r="AD123" s="34"/>
      <c r="AE123" s="34"/>
      <c r="AF123" s="34"/>
      <c r="AG123" s="34"/>
      <c r="AH123" s="34"/>
      <c r="AI123" s="37"/>
      <c r="AJ123" s="37"/>
      <c r="AK123" s="37"/>
      <c r="AL123" s="37"/>
      <c r="AM123" s="37"/>
      <c r="AN123" s="37"/>
      <c r="AO123" s="37"/>
    </row>
    <row r="124" spans="1:41" ht="15">
      <c r="A124" s="32"/>
      <c r="B124" s="33"/>
      <c r="C124" s="33"/>
      <c r="D124" s="34"/>
      <c r="E124" s="34"/>
      <c r="F124" s="34"/>
      <c r="G124" s="34"/>
      <c r="H124" s="34"/>
      <c r="I124" s="34"/>
      <c r="J124" s="33"/>
      <c r="K124" s="33"/>
      <c r="L124" s="34"/>
      <c r="M124" s="33"/>
      <c r="N124" s="33"/>
      <c r="O124" s="34"/>
      <c r="P124" s="34"/>
      <c r="Q124" s="34"/>
      <c r="R124" s="34"/>
      <c r="S124" s="34"/>
      <c r="T124" s="34"/>
      <c r="U124" s="33"/>
      <c r="V124" s="34"/>
      <c r="W124" s="34"/>
      <c r="X124" s="33"/>
      <c r="Y124" s="34"/>
      <c r="Z124" s="34"/>
      <c r="AA124" s="34"/>
      <c r="AB124" s="33"/>
      <c r="AC124" s="34"/>
      <c r="AD124" s="34"/>
      <c r="AE124" s="34"/>
      <c r="AF124" s="34"/>
      <c r="AG124" s="34"/>
      <c r="AH124" s="34"/>
      <c r="AI124" s="37"/>
      <c r="AJ124" s="37"/>
      <c r="AK124" s="37"/>
      <c r="AL124" s="37"/>
      <c r="AM124" s="37"/>
      <c r="AN124" s="37"/>
      <c r="AO124" s="37"/>
    </row>
    <row r="125" spans="1:41" ht="15">
      <c r="A125" s="32"/>
      <c r="B125" s="33"/>
      <c r="C125" s="33"/>
      <c r="D125" s="34"/>
      <c r="E125" s="34"/>
      <c r="F125" s="34"/>
      <c r="G125" s="34"/>
      <c r="H125" s="34"/>
      <c r="I125" s="34"/>
      <c r="J125" s="33"/>
      <c r="K125" s="33"/>
      <c r="L125" s="34"/>
      <c r="M125" s="33"/>
      <c r="N125" s="33"/>
      <c r="O125" s="34"/>
      <c r="P125" s="34"/>
      <c r="Q125" s="34"/>
      <c r="R125" s="34"/>
      <c r="S125" s="34"/>
      <c r="T125" s="34"/>
      <c r="U125" s="33"/>
      <c r="V125" s="34"/>
      <c r="W125" s="34"/>
      <c r="X125" s="33"/>
      <c r="Y125" s="34"/>
      <c r="Z125" s="34"/>
      <c r="AA125" s="34"/>
      <c r="AB125" s="33"/>
      <c r="AC125" s="34"/>
      <c r="AD125" s="34"/>
      <c r="AE125" s="34"/>
      <c r="AF125" s="34"/>
      <c r="AG125" s="34"/>
      <c r="AH125" s="34"/>
      <c r="AI125" s="37"/>
      <c r="AJ125" s="37"/>
      <c r="AK125" s="37"/>
      <c r="AL125" s="37"/>
      <c r="AM125" s="37"/>
      <c r="AN125" s="37"/>
      <c r="AO125" s="37"/>
    </row>
    <row r="126" spans="1:41" ht="15">
      <c r="A126" s="32"/>
      <c r="B126" s="33"/>
      <c r="C126" s="33"/>
      <c r="D126" s="34"/>
      <c r="E126" s="34"/>
      <c r="F126" s="34"/>
      <c r="G126" s="34"/>
      <c r="H126" s="34"/>
      <c r="I126" s="34"/>
      <c r="J126" s="33"/>
      <c r="K126" s="33"/>
      <c r="L126" s="34"/>
      <c r="M126" s="33"/>
      <c r="N126" s="33"/>
      <c r="O126" s="34"/>
      <c r="P126" s="34"/>
      <c r="Q126" s="34"/>
      <c r="R126" s="34"/>
      <c r="S126" s="34"/>
      <c r="T126" s="34"/>
      <c r="U126" s="33"/>
      <c r="V126" s="34"/>
      <c r="W126" s="34"/>
      <c r="X126" s="33"/>
      <c r="Y126" s="34"/>
      <c r="Z126" s="34"/>
      <c r="AA126" s="34"/>
      <c r="AB126" s="33"/>
      <c r="AC126" s="34"/>
      <c r="AD126" s="34"/>
      <c r="AE126" s="34"/>
      <c r="AF126" s="34"/>
      <c r="AG126" s="34"/>
      <c r="AH126" s="34"/>
      <c r="AI126" s="37"/>
      <c r="AJ126" s="37"/>
      <c r="AK126" s="37"/>
      <c r="AL126" s="37"/>
      <c r="AM126" s="37"/>
      <c r="AN126" s="37"/>
      <c r="AO126" s="37"/>
    </row>
    <row r="127" spans="1:41" ht="15">
      <c r="A127" s="32"/>
      <c r="B127" s="33"/>
      <c r="C127" s="33"/>
      <c r="D127" s="34"/>
      <c r="E127" s="34"/>
      <c r="F127" s="34"/>
      <c r="G127" s="34"/>
      <c r="H127" s="34"/>
      <c r="I127" s="34"/>
      <c r="J127" s="33"/>
      <c r="K127" s="33"/>
      <c r="L127" s="34"/>
      <c r="M127" s="33"/>
      <c r="N127" s="33"/>
      <c r="O127" s="34"/>
      <c r="P127" s="34"/>
      <c r="Q127" s="34"/>
      <c r="R127" s="34"/>
      <c r="S127" s="34"/>
      <c r="T127" s="34"/>
      <c r="U127" s="33"/>
      <c r="V127" s="34"/>
      <c r="W127" s="34"/>
      <c r="X127" s="33"/>
      <c r="Y127" s="34"/>
      <c r="Z127" s="34"/>
      <c r="AA127" s="34"/>
      <c r="AB127" s="33"/>
      <c r="AC127" s="34"/>
      <c r="AD127" s="34"/>
      <c r="AE127" s="34"/>
      <c r="AF127" s="34"/>
      <c r="AG127" s="34"/>
      <c r="AH127" s="34"/>
      <c r="AI127" s="37"/>
      <c r="AJ127" s="37"/>
      <c r="AK127" s="37"/>
      <c r="AL127" s="37"/>
      <c r="AM127" s="37"/>
      <c r="AN127" s="37"/>
      <c r="AO127" s="37"/>
    </row>
    <row r="128" spans="1:41" ht="15">
      <c r="A128" s="32"/>
      <c r="B128" s="33"/>
      <c r="C128" s="33"/>
      <c r="D128" s="34"/>
      <c r="E128" s="34"/>
      <c r="F128" s="34"/>
      <c r="G128" s="34"/>
      <c r="H128" s="34"/>
      <c r="I128" s="34"/>
      <c r="J128" s="33"/>
      <c r="K128" s="33"/>
      <c r="L128" s="34"/>
      <c r="M128" s="33"/>
      <c r="N128" s="33"/>
      <c r="O128" s="34"/>
      <c r="P128" s="34"/>
      <c r="Q128" s="34"/>
      <c r="R128" s="34"/>
      <c r="S128" s="34"/>
      <c r="T128" s="34"/>
      <c r="U128" s="33"/>
      <c r="V128" s="34"/>
      <c r="W128" s="34"/>
      <c r="X128" s="33"/>
      <c r="Y128" s="34"/>
      <c r="Z128" s="34"/>
      <c r="AA128" s="34"/>
      <c r="AB128" s="33"/>
      <c r="AC128" s="34"/>
      <c r="AD128" s="34"/>
      <c r="AE128" s="34"/>
      <c r="AF128" s="34"/>
      <c r="AG128" s="34"/>
      <c r="AH128" s="34"/>
      <c r="AI128" s="37"/>
      <c r="AJ128" s="37"/>
      <c r="AK128" s="37"/>
      <c r="AL128" s="37"/>
      <c r="AM128" s="37"/>
      <c r="AN128" s="37"/>
      <c r="AO128" s="37"/>
    </row>
    <row r="129" spans="1:41" ht="15">
      <c r="A129" s="32"/>
      <c r="B129" s="33"/>
      <c r="C129" s="33"/>
      <c r="D129" s="34"/>
      <c r="E129" s="34"/>
      <c r="F129" s="34"/>
      <c r="G129" s="34"/>
      <c r="H129" s="34"/>
      <c r="I129" s="34"/>
      <c r="J129" s="33"/>
      <c r="K129" s="33"/>
      <c r="L129" s="34"/>
      <c r="M129" s="33"/>
      <c r="N129" s="33"/>
      <c r="O129" s="34"/>
      <c r="P129" s="34"/>
      <c r="Q129" s="34"/>
      <c r="R129" s="34"/>
      <c r="S129" s="34"/>
      <c r="T129" s="34"/>
      <c r="U129" s="33"/>
      <c r="V129" s="34"/>
      <c r="W129" s="34"/>
      <c r="X129" s="33"/>
      <c r="Y129" s="34"/>
      <c r="Z129" s="34"/>
      <c r="AA129" s="34"/>
      <c r="AB129" s="33"/>
      <c r="AC129" s="34"/>
      <c r="AD129" s="34"/>
      <c r="AE129" s="34"/>
      <c r="AF129" s="34"/>
      <c r="AG129" s="34"/>
      <c r="AH129" s="34"/>
      <c r="AI129" s="37"/>
      <c r="AJ129" s="37"/>
      <c r="AK129" s="37"/>
      <c r="AL129" s="37"/>
      <c r="AM129" s="37"/>
      <c r="AN129" s="37"/>
      <c r="AO129" s="37"/>
    </row>
    <row r="130" spans="1:41" ht="15">
      <c r="A130" s="32"/>
      <c r="B130" s="33"/>
      <c r="C130" s="33"/>
      <c r="D130" s="34"/>
      <c r="E130" s="34"/>
      <c r="F130" s="34"/>
      <c r="G130" s="34"/>
      <c r="H130" s="34"/>
      <c r="I130" s="34"/>
      <c r="J130" s="33"/>
      <c r="K130" s="33"/>
      <c r="L130" s="34"/>
      <c r="M130" s="33"/>
      <c r="N130" s="33"/>
      <c r="O130" s="34"/>
      <c r="P130" s="34"/>
      <c r="Q130" s="34"/>
      <c r="R130" s="34"/>
      <c r="S130" s="34"/>
      <c r="T130" s="34"/>
      <c r="U130" s="33"/>
      <c r="V130" s="34"/>
      <c r="W130" s="34"/>
      <c r="X130" s="33"/>
      <c r="Y130" s="34"/>
      <c r="Z130" s="34"/>
      <c r="AA130" s="34"/>
      <c r="AB130" s="33"/>
      <c r="AC130" s="34"/>
      <c r="AD130" s="34"/>
      <c r="AE130" s="34"/>
      <c r="AF130" s="34"/>
      <c r="AG130" s="34"/>
      <c r="AH130" s="34"/>
      <c r="AI130" s="37"/>
      <c r="AJ130" s="37"/>
      <c r="AK130" s="37"/>
      <c r="AL130" s="37"/>
      <c r="AM130" s="37"/>
      <c r="AN130" s="37"/>
      <c r="AO130" s="37"/>
    </row>
    <row r="131" spans="1:41" ht="15">
      <c r="A131" s="32"/>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7"/>
      <c r="AJ131" s="37"/>
      <c r="AK131" s="37"/>
      <c r="AL131" s="37"/>
      <c r="AM131" s="37"/>
      <c r="AN131" s="37"/>
      <c r="AO131" s="37"/>
    </row>
    <row r="132" spans="1:41" ht="15">
      <c r="A132" s="32"/>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7"/>
      <c r="AJ132" s="37"/>
      <c r="AK132" s="37"/>
      <c r="AL132" s="37"/>
      <c r="AM132" s="37"/>
      <c r="AN132" s="37"/>
      <c r="AO132" s="37"/>
    </row>
    <row r="133" spans="1:41" ht="15">
      <c r="A133" s="32"/>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7"/>
      <c r="AJ133" s="37"/>
      <c r="AK133" s="37"/>
      <c r="AL133" s="37"/>
      <c r="AM133" s="37"/>
      <c r="AN133" s="37"/>
      <c r="AO133" s="37"/>
    </row>
    <row r="134" spans="1:41" ht="15">
      <c r="A134" s="32"/>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7"/>
      <c r="AJ134" s="37"/>
      <c r="AK134" s="37"/>
      <c r="AL134" s="37"/>
      <c r="AM134" s="37"/>
      <c r="AN134" s="37"/>
      <c r="AO134" s="37"/>
    </row>
    <row r="135" spans="1:41" ht="15">
      <c r="A135" s="32"/>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7"/>
      <c r="AJ135" s="37"/>
      <c r="AK135" s="37"/>
      <c r="AL135" s="37"/>
      <c r="AM135" s="37"/>
      <c r="AN135" s="37"/>
      <c r="AO135" s="37"/>
    </row>
    <row r="136" spans="1:41" ht="15">
      <c r="A136" s="3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7"/>
      <c r="AJ136" s="37"/>
      <c r="AK136" s="37"/>
      <c r="AL136" s="37"/>
      <c r="AM136" s="37"/>
      <c r="AN136" s="37"/>
      <c r="AO136" s="37"/>
    </row>
    <row r="137" spans="1:41" ht="15">
      <c r="A137" s="32"/>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7"/>
      <c r="AJ137" s="37"/>
      <c r="AK137" s="37"/>
      <c r="AL137" s="37"/>
      <c r="AM137" s="37"/>
      <c r="AN137" s="37"/>
      <c r="AO137" s="37"/>
    </row>
    <row r="138" spans="1:41" ht="15">
      <c r="A138" s="32"/>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7"/>
      <c r="AJ138" s="37"/>
      <c r="AK138" s="37"/>
      <c r="AL138" s="37"/>
      <c r="AM138" s="37"/>
      <c r="AN138" s="37"/>
      <c r="AO138" s="37"/>
    </row>
    <row r="139" spans="1:41" ht="15">
      <c r="A139" s="32"/>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7"/>
      <c r="AJ139" s="37"/>
      <c r="AK139" s="37"/>
      <c r="AL139" s="37"/>
      <c r="AM139" s="37"/>
      <c r="AN139" s="37"/>
      <c r="AO139" s="37"/>
    </row>
    <row r="140" spans="1:41" ht="15">
      <c r="A140" s="32"/>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7"/>
      <c r="AJ140" s="37"/>
      <c r="AK140" s="37"/>
      <c r="AL140" s="37"/>
      <c r="AM140" s="37"/>
      <c r="AN140" s="37"/>
      <c r="AO140" s="37"/>
    </row>
    <row r="141" spans="1:41" ht="15">
      <c r="A141" s="32"/>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7"/>
      <c r="AJ141" s="37"/>
      <c r="AK141" s="37"/>
      <c r="AL141" s="37"/>
      <c r="AM141" s="37"/>
      <c r="AN141" s="37"/>
      <c r="AO141" s="37"/>
    </row>
    <row r="142" spans="1:41" ht="15">
      <c r="A142" s="32"/>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7"/>
      <c r="AJ142" s="37"/>
      <c r="AK142" s="37"/>
      <c r="AL142" s="37"/>
      <c r="AM142" s="37"/>
      <c r="AN142" s="37"/>
      <c r="AO142" s="37"/>
    </row>
    <row r="143" spans="1:41" ht="15">
      <c r="A143" s="32"/>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7"/>
      <c r="AJ143" s="37"/>
      <c r="AK143" s="37"/>
      <c r="AL143" s="37"/>
      <c r="AM143" s="37"/>
      <c r="AN143" s="37"/>
      <c r="AO143" s="37"/>
    </row>
    <row r="144" spans="1:41" ht="15">
      <c r="A144" s="32"/>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7"/>
      <c r="AJ144" s="37"/>
      <c r="AK144" s="37"/>
      <c r="AL144" s="37"/>
      <c r="AM144" s="37"/>
      <c r="AN144" s="37"/>
      <c r="AO144" s="37"/>
    </row>
    <row r="145" spans="1:41" ht="15">
      <c r="A145" s="32"/>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7"/>
      <c r="AJ145" s="37"/>
      <c r="AK145" s="37"/>
      <c r="AL145" s="37"/>
      <c r="AM145" s="37"/>
      <c r="AN145" s="37"/>
      <c r="AO145" s="37"/>
    </row>
    <row r="146" spans="1:41" ht="15">
      <c r="A146" s="32"/>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7"/>
      <c r="AJ146" s="37"/>
      <c r="AK146" s="37"/>
      <c r="AL146" s="37"/>
      <c r="AM146" s="37"/>
      <c r="AN146" s="37"/>
      <c r="AO146" s="37"/>
    </row>
    <row r="147" spans="1:41" ht="15">
      <c r="A147" s="32"/>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7"/>
      <c r="AJ147" s="37"/>
      <c r="AK147" s="37"/>
      <c r="AL147" s="37"/>
      <c r="AM147" s="37"/>
      <c r="AN147" s="37"/>
      <c r="AO147" s="37"/>
    </row>
    <row r="148" spans="1:41" ht="15">
      <c r="A148" s="32"/>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7"/>
      <c r="AJ148" s="37"/>
      <c r="AK148" s="37"/>
      <c r="AL148" s="37"/>
      <c r="AM148" s="37"/>
      <c r="AN148" s="37"/>
      <c r="AO148" s="37"/>
    </row>
    <row r="149" spans="1:41" ht="15">
      <c r="A149" s="32"/>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7"/>
      <c r="AJ149" s="37"/>
      <c r="AK149" s="37"/>
      <c r="AL149" s="37"/>
      <c r="AM149" s="37"/>
      <c r="AN149" s="37"/>
      <c r="AO149" s="37"/>
    </row>
    <row r="150" spans="1:41" ht="15">
      <c r="A150" s="3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7"/>
      <c r="AJ150" s="37"/>
      <c r="AK150" s="37"/>
      <c r="AL150" s="37"/>
      <c r="AM150" s="37"/>
      <c r="AN150" s="37"/>
      <c r="AO150" s="37"/>
    </row>
    <row r="151" spans="1:41" ht="15">
      <c r="A151" s="3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7"/>
      <c r="AJ151" s="37"/>
      <c r="AK151" s="37"/>
      <c r="AL151" s="37"/>
      <c r="AM151" s="37"/>
      <c r="AN151" s="37"/>
      <c r="AO151" s="37"/>
    </row>
    <row r="152" spans="1:41" ht="15">
      <c r="A152" s="3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7"/>
      <c r="AJ152" s="37"/>
      <c r="AK152" s="37"/>
      <c r="AL152" s="37"/>
      <c r="AM152" s="37"/>
      <c r="AN152" s="37"/>
      <c r="AO152" s="37"/>
    </row>
    <row r="153" spans="1:41" ht="15">
      <c r="A153" s="3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7"/>
      <c r="AJ153" s="37"/>
      <c r="AK153" s="37"/>
      <c r="AL153" s="37"/>
      <c r="AM153" s="37"/>
      <c r="AN153" s="37"/>
      <c r="AO153" s="37"/>
    </row>
    <row r="154" spans="1:41" ht="15">
      <c r="A154" s="3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7"/>
      <c r="AJ154" s="37"/>
      <c r="AK154" s="37"/>
      <c r="AL154" s="37"/>
      <c r="AM154" s="37"/>
      <c r="AN154" s="37"/>
      <c r="AO154" s="37"/>
    </row>
    <row r="155" spans="1:41" ht="15">
      <c r="A155" s="3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7"/>
      <c r="AJ155" s="37"/>
      <c r="AK155" s="37"/>
      <c r="AL155" s="37"/>
      <c r="AM155" s="37"/>
      <c r="AN155" s="37"/>
      <c r="AO155" s="37"/>
    </row>
    <row r="156" spans="1:41" ht="15">
      <c r="A156" s="3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7"/>
      <c r="AJ156" s="37"/>
      <c r="AK156" s="37"/>
      <c r="AL156" s="37"/>
      <c r="AM156" s="37"/>
      <c r="AN156" s="37"/>
      <c r="AO156" s="37"/>
    </row>
    <row r="157" spans="1:41" ht="15">
      <c r="A157" s="3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7"/>
      <c r="AJ157" s="37"/>
      <c r="AK157" s="37"/>
      <c r="AL157" s="37"/>
      <c r="AM157" s="37"/>
      <c r="AN157" s="37"/>
      <c r="AO157" s="37"/>
    </row>
    <row r="158" spans="1:41" ht="15">
      <c r="A158" s="3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7"/>
      <c r="AJ158" s="37"/>
      <c r="AK158" s="37"/>
      <c r="AL158" s="37"/>
      <c r="AM158" s="37"/>
      <c r="AN158" s="37"/>
      <c r="AO158" s="37"/>
    </row>
    <row r="159" spans="1:41" ht="15">
      <c r="A159" s="3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7"/>
      <c r="AJ159" s="37"/>
      <c r="AK159" s="37"/>
      <c r="AL159" s="37"/>
      <c r="AM159" s="37"/>
      <c r="AN159" s="37"/>
      <c r="AO159" s="37"/>
    </row>
    <row r="160" spans="1:41" ht="15">
      <c r="A160" s="32"/>
      <c r="B160" s="33"/>
      <c r="C160" s="33"/>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7"/>
      <c r="AJ160" s="37"/>
      <c r="AK160" s="37"/>
      <c r="AL160" s="37"/>
      <c r="AM160" s="37"/>
      <c r="AN160" s="37"/>
      <c r="AO160" s="37"/>
    </row>
    <row r="161" spans="1:41" ht="15">
      <c r="A161" s="32"/>
      <c r="B161" s="33"/>
      <c r="C161" s="33"/>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7"/>
      <c r="AJ161" s="37"/>
      <c r="AK161" s="37"/>
      <c r="AL161" s="37"/>
      <c r="AM161" s="37"/>
      <c r="AN161" s="37"/>
      <c r="AO161" s="37"/>
    </row>
    <row r="162" spans="1:41" ht="15">
      <c r="A162" s="32"/>
      <c r="B162" s="33"/>
      <c r="C162" s="33"/>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7"/>
      <c r="AJ162" s="37"/>
      <c r="AK162" s="37"/>
      <c r="AL162" s="37"/>
      <c r="AM162" s="37"/>
      <c r="AN162" s="37"/>
      <c r="AO162" s="37"/>
    </row>
    <row r="163" spans="1:41" ht="15">
      <c r="A163" s="32"/>
      <c r="B163" s="33"/>
      <c r="C163" s="33"/>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7"/>
      <c r="AJ163" s="37"/>
      <c r="AK163" s="37"/>
      <c r="AL163" s="37"/>
      <c r="AM163" s="37"/>
      <c r="AN163" s="37"/>
      <c r="AO163" s="37"/>
    </row>
    <row r="164" spans="1:41" ht="15">
      <c r="A164" s="32"/>
      <c r="B164" s="33"/>
      <c r="C164" s="33"/>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7"/>
      <c r="AJ164" s="37"/>
      <c r="AK164" s="37"/>
      <c r="AL164" s="37"/>
      <c r="AM164" s="37"/>
      <c r="AN164" s="37"/>
      <c r="AO164" s="37"/>
    </row>
    <row r="165" spans="1:41" ht="15">
      <c r="A165" s="32"/>
      <c r="B165" s="33"/>
      <c r="C165" s="33"/>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7"/>
      <c r="AJ165" s="37"/>
      <c r="AK165" s="37"/>
      <c r="AL165" s="37"/>
      <c r="AM165" s="37"/>
      <c r="AN165" s="37"/>
      <c r="AO165" s="37"/>
    </row>
    <row r="166" spans="1:41" ht="15">
      <c r="A166" s="32"/>
      <c r="B166" s="33"/>
      <c r="C166" s="33"/>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7"/>
      <c r="AJ166" s="37"/>
      <c r="AK166" s="37"/>
      <c r="AL166" s="37"/>
      <c r="AM166" s="37"/>
      <c r="AN166" s="37"/>
      <c r="AO166" s="37"/>
    </row>
    <row r="167" spans="1:41" ht="15">
      <c r="A167" s="32"/>
      <c r="B167" s="33"/>
      <c r="C167" s="33"/>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7"/>
      <c r="AJ167" s="37"/>
      <c r="AK167" s="37"/>
      <c r="AL167" s="37"/>
      <c r="AM167" s="37"/>
      <c r="AN167" s="37"/>
      <c r="AO167" s="37"/>
    </row>
    <row r="168" spans="1:41" ht="15">
      <c r="A168" s="32"/>
      <c r="B168" s="33"/>
      <c r="C168" s="33"/>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7"/>
      <c r="AJ168" s="37"/>
      <c r="AK168" s="37"/>
      <c r="AL168" s="37"/>
      <c r="AM168" s="37"/>
      <c r="AN168" s="37"/>
      <c r="AO168" s="37"/>
    </row>
    <row r="169" spans="1:41" ht="15">
      <c r="A169" s="32"/>
      <c r="B169" s="33"/>
      <c r="C169" s="33"/>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7"/>
      <c r="AJ169" s="37"/>
      <c r="AK169" s="37"/>
      <c r="AL169" s="37"/>
      <c r="AM169" s="37"/>
      <c r="AN169" s="37"/>
      <c r="AO169" s="37"/>
    </row>
    <row r="170" spans="1:41" ht="15">
      <c r="A170" s="32"/>
      <c r="B170" s="33"/>
      <c r="C170" s="33"/>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7"/>
      <c r="AJ170" s="37"/>
      <c r="AK170" s="37"/>
      <c r="AL170" s="37"/>
      <c r="AM170" s="37"/>
      <c r="AN170" s="37"/>
      <c r="AO170" s="37"/>
    </row>
    <row r="171" spans="1:41" ht="15">
      <c r="A171" s="3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7"/>
      <c r="AJ171" s="37"/>
      <c r="AK171" s="37"/>
      <c r="AL171" s="37"/>
      <c r="AM171" s="37"/>
      <c r="AN171" s="37"/>
      <c r="AO171" s="37"/>
    </row>
    <row r="172" spans="1:41" ht="15">
      <c r="A172" s="3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7"/>
      <c r="AJ172" s="37"/>
      <c r="AK172" s="37"/>
      <c r="AL172" s="37"/>
      <c r="AM172" s="37"/>
      <c r="AN172" s="37"/>
      <c r="AO172" s="37"/>
    </row>
    <row r="173" spans="1:41" ht="15">
      <c r="A173" s="3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7"/>
      <c r="AJ173" s="37"/>
      <c r="AK173" s="37"/>
      <c r="AL173" s="37"/>
      <c r="AM173" s="37"/>
      <c r="AN173" s="37"/>
      <c r="AO173" s="37"/>
    </row>
    <row r="174" spans="1:41" ht="15">
      <c r="A174" s="3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7"/>
      <c r="AJ174" s="37"/>
      <c r="AK174" s="37"/>
      <c r="AL174" s="37"/>
      <c r="AM174" s="37"/>
      <c r="AN174" s="37"/>
      <c r="AO174" s="37"/>
    </row>
    <row r="175" spans="1:41" ht="15">
      <c r="A175" s="3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7"/>
      <c r="AJ175" s="37"/>
      <c r="AK175" s="37"/>
      <c r="AL175" s="37"/>
      <c r="AM175" s="37"/>
      <c r="AN175" s="37"/>
      <c r="AO175" s="37"/>
    </row>
    <row r="176" spans="1:41" ht="15">
      <c r="A176" s="3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7"/>
      <c r="AJ176" s="37"/>
      <c r="AK176" s="37"/>
      <c r="AL176" s="37"/>
      <c r="AM176" s="37"/>
      <c r="AN176" s="37"/>
      <c r="AO176" s="37"/>
    </row>
    <row r="177" spans="1:41" ht="15">
      <c r="A177" s="3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7"/>
      <c r="AJ177" s="37"/>
      <c r="AK177" s="37"/>
      <c r="AL177" s="37"/>
      <c r="AM177" s="37"/>
      <c r="AN177" s="37"/>
      <c r="AO177" s="37"/>
    </row>
    <row r="178" spans="1:41" ht="15">
      <c r="A178" s="3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7"/>
      <c r="AJ178" s="37"/>
      <c r="AK178" s="37"/>
      <c r="AL178" s="37"/>
      <c r="AM178" s="37"/>
      <c r="AN178" s="37"/>
      <c r="AO178" s="37"/>
    </row>
    <row r="179" spans="1:41" ht="15">
      <c r="A179" s="3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7"/>
      <c r="AJ179" s="37"/>
      <c r="AK179" s="37"/>
      <c r="AL179" s="37"/>
      <c r="AM179" s="37"/>
      <c r="AN179" s="37"/>
      <c r="AO179" s="37"/>
    </row>
    <row r="180" spans="1:41" ht="15">
      <c r="A180" s="3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7"/>
      <c r="AJ180" s="37"/>
      <c r="AK180" s="37"/>
      <c r="AL180" s="37"/>
      <c r="AM180" s="37"/>
      <c r="AN180" s="37"/>
      <c r="AO180" s="37"/>
    </row>
    <row r="181" spans="1:41" ht="15">
      <c r="A181" s="3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7"/>
      <c r="AJ181" s="37"/>
      <c r="AK181" s="37"/>
      <c r="AL181" s="37"/>
      <c r="AM181" s="37"/>
      <c r="AN181" s="37"/>
      <c r="AO181" s="37"/>
    </row>
    <row r="182" spans="1:41" ht="15">
      <c r="A182" s="3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7"/>
      <c r="AJ182" s="37"/>
      <c r="AK182" s="37"/>
      <c r="AL182" s="37"/>
      <c r="AM182" s="37"/>
      <c r="AN182" s="37"/>
      <c r="AO182" s="37"/>
    </row>
    <row r="183" spans="1:41" ht="15">
      <c r="A183" s="3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7"/>
      <c r="AJ183" s="37"/>
      <c r="AK183" s="37"/>
      <c r="AL183" s="37"/>
      <c r="AM183" s="37"/>
      <c r="AN183" s="37"/>
      <c r="AO183" s="37"/>
    </row>
    <row r="184" spans="1:41" ht="15">
      <c r="A184" s="3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7"/>
      <c r="AJ184" s="37"/>
      <c r="AK184" s="37"/>
      <c r="AL184" s="37"/>
      <c r="AM184" s="37"/>
      <c r="AN184" s="37"/>
      <c r="AO184" s="37"/>
    </row>
    <row r="185" spans="1:41" ht="15">
      <c r="A185" s="3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7"/>
      <c r="AJ185" s="37"/>
      <c r="AK185" s="37"/>
      <c r="AL185" s="37"/>
      <c r="AM185" s="37"/>
      <c r="AN185" s="37"/>
      <c r="AO185" s="37"/>
    </row>
    <row r="186" spans="1:41" ht="15">
      <c r="A186" s="3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7"/>
      <c r="AJ186" s="37"/>
      <c r="AK186" s="37"/>
      <c r="AL186" s="37"/>
      <c r="AM186" s="37"/>
      <c r="AN186" s="37"/>
      <c r="AO186" s="37"/>
    </row>
    <row r="187" spans="1:41" ht="15">
      <c r="A187" s="3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7"/>
      <c r="AJ187" s="37"/>
      <c r="AK187" s="37"/>
      <c r="AL187" s="37"/>
      <c r="AM187" s="37"/>
      <c r="AN187" s="37"/>
      <c r="AO187" s="37"/>
    </row>
    <row r="188" spans="1:41" ht="15">
      <c r="A188" s="3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7"/>
      <c r="AJ188" s="37"/>
      <c r="AK188" s="37"/>
      <c r="AL188" s="37"/>
      <c r="AM188" s="37"/>
      <c r="AN188" s="37"/>
      <c r="AO188" s="37"/>
    </row>
    <row r="189" spans="1:41" ht="15">
      <c r="A189" s="3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7"/>
      <c r="AJ189" s="37"/>
      <c r="AK189" s="37"/>
      <c r="AL189" s="37"/>
      <c r="AM189" s="37"/>
      <c r="AN189" s="37"/>
      <c r="AO189" s="37"/>
    </row>
    <row r="190" spans="1:41" ht="15">
      <c r="A190" s="3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7"/>
      <c r="AJ190" s="37"/>
      <c r="AK190" s="37"/>
      <c r="AL190" s="37"/>
      <c r="AM190" s="37"/>
      <c r="AN190" s="37"/>
      <c r="AO190" s="37"/>
    </row>
    <row r="191" spans="1:41" ht="15">
      <c r="A191" s="3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7"/>
      <c r="AJ191" s="37"/>
      <c r="AK191" s="37"/>
      <c r="AL191" s="37"/>
      <c r="AM191" s="37"/>
      <c r="AN191" s="37"/>
      <c r="AO191" s="37"/>
    </row>
    <row r="192" spans="1:41" ht="15">
      <c r="A192" s="3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7"/>
      <c r="AJ192" s="37"/>
      <c r="AK192" s="37"/>
      <c r="AL192" s="37"/>
      <c r="AM192" s="37"/>
      <c r="AN192" s="37"/>
      <c r="AO192" s="37"/>
    </row>
    <row r="193" spans="1:41" ht="15">
      <c r="A193" s="3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7"/>
      <c r="AJ193" s="37"/>
      <c r="AK193" s="37"/>
      <c r="AL193" s="37"/>
      <c r="AM193" s="37"/>
      <c r="AN193" s="37"/>
      <c r="AO193" s="37"/>
    </row>
    <row r="194" spans="1:41" ht="15">
      <c r="A194" s="3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7"/>
      <c r="AJ194" s="37"/>
      <c r="AK194" s="37"/>
      <c r="AL194" s="37"/>
      <c r="AM194" s="37"/>
      <c r="AN194" s="37"/>
      <c r="AO194" s="37"/>
    </row>
    <row r="195" spans="1:41" ht="15">
      <c r="A195" s="3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7"/>
      <c r="AJ195" s="37"/>
      <c r="AK195" s="37"/>
      <c r="AL195" s="37"/>
      <c r="AM195" s="37"/>
      <c r="AN195" s="37"/>
      <c r="AO195" s="37"/>
    </row>
    <row r="196" spans="1:41" ht="15">
      <c r="A196" s="3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7"/>
      <c r="AJ196" s="37"/>
      <c r="AK196" s="37"/>
      <c r="AL196" s="37"/>
      <c r="AM196" s="37"/>
      <c r="AN196" s="37"/>
      <c r="AO196" s="37"/>
    </row>
    <row r="197" spans="1:41" ht="15">
      <c r="A197" s="3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7"/>
      <c r="AJ197" s="37"/>
      <c r="AK197" s="37"/>
      <c r="AL197" s="37"/>
      <c r="AM197" s="37"/>
      <c r="AN197" s="37"/>
      <c r="AO197" s="37"/>
    </row>
    <row r="198" spans="1:41" ht="15">
      <c r="A198" s="3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7"/>
      <c r="AJ198" s="37"/>
      <c r="AK198" s="37"/>
      <c r="AL198" s="37"/>
      <c r="AM198" s="37"/>
      <c r="AN198" s="37"/>
      <c r="AO198" s="37"/>
    </row>
    <row r="199" spans="1:41" ht="15">
      <c r="A199" s="3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7"/>
      <c r="AJ199" s="37"/>
      <c r="AK199" s="37"/>
      <c r="AL199" s="37"/>
      <c r="AM199" s="37"/>
      <c r="AN199" s="37"/>
      <c r="AO199" s="37"/>
    </row>
    <row r="200" spans="1:41" ht="15">
      <c r="A200" s="3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7"/>
      <c r="AJ200" s="37"/>
      <c r="AK200" s="37"/>
      <c r="AL200" s="37"/>
      <c r="AM200" s="37"/>
      <c r="AN200" s="37"/>
      <c r="AO200" s="37"/>
    </row>
    <row r="201" spans="1:41" ht="15">
      <c r="A201" s="3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7"/>
      <c r="AJ201" s="37"/>
      <c r="AK201" s="37"/>
      <c r="AL201" s="37"/>
      <c r="AM201" s="37"/>
      <c r="AN201" s="37"/>
      <c r="AO201" s="37"/>
    </row>
    <row r="202" spans="1:41" ht="15">
      <c r="A202" s="3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7"/>
      <c r="AJ202" s="37"/>
      <c r="AK202" s="37"/>
      <c r="AL202" s="37"/>
      <c r="AM202" s="37"/>
      <c r="AN202" s="37"/>
      <c r="AO202" s="37"/>
    </row>
    <row r="203" spans="1:41" ht="15">
      <c r="A203" s="3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7"/>
      <c r="AJ203" s="37"/>
      <c r="AK203" s="37"/>
      <c r="AL203" s="37"/>
      <c r="AM203" s="37"/>
      <c r="AN203" s="37"/>
      <c r="AO203" s="37"/>
    </row>
    <row r="204" spans="1:41" ht="15">
      <c r="A204" s="3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7"/>
      <c r="AJ204" s="37"/>
      <c r="AK204" s="37"/>
      <c r="AL204" s="37"/>
      <c r="AM204" s="37"/>
      <c r="AN204" s="37"/>
      <c r="AO204" s="37"/>
    </row>
    <row r="205" spans="1:41" ht="15">
      <c r="A205" s="3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7"/>
      <c r="AJ205" s="37"/>
      <c r="AK205" s="37"/>
      <c r="AL205" s="37"/>
      <c r="AM205" s="37"/>
      <c r="AN205" s="37"/>
      <c r="AO205" s="37"/>
    </row>
    <row r="206" spans="1:41" ht="15">
      <c r="A206" s="3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7"/>
      <c r="AJ206" s="37"/>
      <c r="AK206" s="37"/>
      <c r="AL206" s="37"/>
      <c r="AM206" s="37"/>
      <c r="AN206" s="37"/>
      <c r="AO206" s="37"/>
    </row>
    <row r="207" spans="1:41" ht="15">
      <c r="A207" s="3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7"/>
      <c r="AJ207" s="37"/>
      <c r="AK207" s="37"/>
      <c r="AL207" s="37"/>
      <c r="AM207" s="37"/>
      <c r="AN207" s="37"/>
      <c r="AO207" s="37"/>
    </row>
    <row r="208" spans="1:41" ht="15">
      <c r="A208" s="3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7"/>
      <c r="AJ208" s="37"/>
      <c r="AK208" s="37"/>
      <c r="AL208" s="37"/>
      <c r="AM208" s="37"/>
      <c r="AN208" s="37"/>
      <c r="AO208" s="37"/>
    </row>
    <row r="209" spans="1:41" ht="15">
      <c r="A209" s="3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7"/>
      <c r="AJ209" s="37"/>
      <c r="AK209" s="37"/>
      <c r="AL209" s="37"/>
      <c r="AM209" s="37"/>
      <c r="AN209" s="37"/>
      <c r="AO209" s="37"/>
    </row>
    <row r="210" spans="1:41" ht="15">
      <c r="A210" s="3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7"/>
      <c r="AJ210" s="37"/>
      <c r="AK210" s="37"/>
      <c r="AL210" s="37"/>
      <c r="AM210" s="37"/>
      <c r="AN210" s="37"/>
      <c r="AO210" s="37"/>
    </row>
    <row r="211" spans="1:41" ht="15">
      <c r="A211" s="3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7"/>
      <c r="AJ211" s="37"/>
      <c r="AK211" s="37"/>
      <c r="AL211" s="37"/>
      <c r="AM211" s="37"/>
      <c r="AN211" s="37"/>
      <c r="AO211" s="37"/>
    </row>
    <row r="212" spans="1:41" ht="15">
      <c r="A212" s="3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7"/>
      <c r="AJ212" s="37"/>
      <c r="AK212" s="37"/>
      <c r="AL212" s="37"/>
      <c r="AM212" s="37"/>
      <c r="AN212" s="37"/>
      <c r="AO212" s="37"/>
    </row>
    <row r="213" spans="1:41" ht="15">
      <c r="A213" s="3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7"/>
      <c r="AJ213" s="37"/>
      <c r="AK213" s="37"/>
      <c r="AL213" s="37"/>
      <c r="AM213" s="37"/>
      <c r="AN213" s="37"/>
      <c r="AO213" s="37"/>
    </row>
    <row r="214" spans="1:41" ht="15">
      <c r="A214" s="3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7"/>
      <c r="AJ214" s="37"/>
      <c r="AK214" s="37"/>
      <c r="AL214" s="37"/>
      <c r="AM214" s="37"/>
      <c r="AN214" s="37"/>
      <c r="AO214" s="37"/>
    </row>
    <row r="215" spans="1:41" ht="15">
      <c r="A215" s="3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7"/>
      <c r="AJ215" s="37"/>
      <c r="AK215" s="37"/>
      <c r="AL215" s="37"/>
      <c r="AM215" s="37"/>
      <c r="AN215" s="37"/>
      <c r="AO215" s="37"/>
    </row>
    <row r="216" spans="1:41" ht="15">
      <c r="A216" s="3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7"/>
      <c r="AJ216" s="37"/>
      <c r="AK216" s="37"/>
      <c r="AL216" s="37"/>
      <c r="AM216" s="37"/>
      <c r="AN216" s="37"/>
      <c r="AO216" s="37"/>
    </row>
    <row r="217" spans="1:41" ht="15">
      <c r="A217" s="3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7"/>
      <c r="AJ217" s="37"/>
      <c r="AK217" s="37"/>
      <c r="AL217" s="37"/>
      <c r="AM217" s="37"/>
      <c r="AN217" s="37"/>
      <c r="AO217" s="37"/>
    </row>
    <row r="218" spans="1:41" ht="15">
      <c r="A218" s="3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7"/>
      <c r="AJ218" s="37"/>
      <c r="AK218" s="37"/>
      <c r="AL218" s="37"/>
      <c r="AM218" s="37"/>
      <c r="AN218" s="37"/>
      <c r="AO218" s="37"/>
    </row>
    <row r="219" spans="1:41" ht="15">
      <c r="A219" s="3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7"/>
      <c r="AJ219" s="37"/>
      <c r="AK219" s="37"/>
      <c r="AL219" s="37"/>
      <c r="AM219" s="37"/>
      <c r="AN219" s="37"/>
      <c r="AO219" s="37"/>
    </row>
    <row r="220" spans="1:41" ht="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7"/>
      <c r="AJ220" s="37"/>
      <c r="AK220" s="37"/>
      <c r="AL220" s="37"/>
      <c r="AM220" s="37"/>
      <c r="AN220" s="37"/>
      <c r="AO220" s="37"/>
    </row>
    <row r="221" spans="1:41" ht="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7"/>
      <c r="AJ221" s="37"/>
      <c r="AK221" s="37"/>
      <c r="AL221" s="37"/>
      <c r="AM221" s="37"/>
      <c r="AN221" s="37"/>
      <c r="AO221" s="37"/>
    </row>
    <row r="222" spans="1:41" ht="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7"/>
      <c r="AJ222" s="37"/>
      <c r="AK222" s="37"/>
      <c r="AL222" s="37"/>
      <c r="AM222" s="37"/>
      <c r="AN222" s="37"/>
      <c r="AO222" s="37"/>
    </row>
    <row r="223" spans="1:41" ht="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7"/>
      <c r="AJ223" s="37"/>
      <c r="AK223" s="37"/>
      <c r="AL223" s="37"/>
      <c r="AM223" s="37"/>
      <c r="AN223" s="37"/>
      <c r="AO223" s="37"/>
    </row>
    <row r="224" spans="1:41" ht="15">
      <c r="A224" s="32"/>
      <c r="B224" s="32"/>
      <c r="C224" s="32"/>
      <c r="D224" s="35"/>
      <c r="E224" s="35"/>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7"/>
      <c r="AJ224" s="37"/>
      <c r="AK224" s="37"/>
      <c r="AL224" s="37"/>
      <c r="AM224" s="37"/>
      <c r="AN224" s="37"/>
      <c r="AO224" s="37"/>
    </row>
    <row r="225" spans="1:41" ht="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7"/>
      <c r="AJ225" s="37"/>
      <c r="AK225" s="37"/>
      <c r="AL225" s="37"/>
      <c r="AM225" s="37"/>
      <c r="AN225" s="37"/>
      <c r="AO225" s="37"/>
    </row>
    <row r="226" spans="1:41" ht="15">
      <c r="A226" s="36"/>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37"/>
      <c r="AJ226" s="37"/>
      <c r="AK226" s="37"/>
      <c r="AL226" s="37"/>
      <c r="AM226" s="37"/>
      <c r="AN226" s="37"/>
      <c r="AO226" s="37"/>
    </row>
    <row r="227" spans="1:41" ht="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7"/>
      <c r="AJ227" s="37"/>
      <c r="AK227" s="37"/>
      <c r="AL227" s="37"/>
      <c r="AM227" s="37"/>
      <c r="AN227" s="37"/>
      <c r="AO227" s="37"/>
    </row>
    <row r="228" spans="1:41" ht="15">
      <c r="A228" s="32"/>
      <c r="B228" s="29"/>
      <c r="C228" s="29"/>
      <c r="D228" s="29"/>
      <c r="E228" s="29"/>
      <c r="F228" s="29"/>
      <c r="G228" s="29"/>
      <c r="H228" s="29"/>
      <c r="I228" s="29"/>
      <c r="J228" s="29"/>
      <c r="K228" s="29"/>
      <c r="L228" s="32"/>
      <c r="M228" s="32"/>
      <c r="N228" s="32"/>
      <c r="O228" s="29"/>
      <c r="P228" s="29"/>
      <c r="Q228" s="32"/>
      <c r="R228" s="32"/>
      <c r="S228" s="32"/>
      <c r="T228" s="32"/>
      <c r="U228" s="32"/>
      <c r="V228" s="32"/>
      <c r="W228" s="32"/>
      <c r="X228" s="32"/>
      <c r="Y228" s="32"/>
      <c r="Z228" s="32"/>
      <c r="AA228" s="32"/>
      <c r="AB228" s="32"/>
      <c r="AC228" s="32"/>
      <c r="AD228" s="32"/>
      <c r="AE228" s="32"/>
      <c r="AF228" s="32"/>
      <c r="AG228" s="32"/>
      <c r="AH228" s="32"/>
      <c r="AI228" s="37"/>
      <c r="AJ228" s="37"/>
      <c r="AK228" s="37"/>
      <c r="AL228" s="37"/>
      <c r="AM228" s="37"/>
      <c r="AN228" s="37"/>
      <c r="AO228" s="37"/>
    </row>
    <row r="229" spans="1:41" ht="15">
      <c r="A229" s="32"/>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32"/>
      <c r="AB229" s="32"/>
      <c r="AC229" s="29"/>
      <c r="AD229" s="29"/>
      <c r="AE229" s="29"/>
      <c r="AF229" s="38"/>
      <c r="AG229" s="38"/>
      <c r="AH229" s="38"/>
      <c r="AI229" s="37"/>
      <c r="AJ229" s="37"/>
      <c r="AK229" s="37"/>
      <c r="AL229" s="37"/>
      <c r="AM229" s="37"/>
      <c r="AN229" s="37"/>
      <c r="AO229" s="37"/>
    </row>
    <row r="230" spans="1:41" ht="15">
      <c r="A230" s="32"/>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38"/>
      <c r="AG230" s="38"/>
      <c r="AH230" s="38"/>
      <c r="AI230" s="37"/>
      <c r="AJ230" s="37"/>
      <c r="AK230" s="37"/>
      <c r="AL230" s="37"/>
      <c r="AM230" s="37"/>
      <c r="AN230" s="37"/>
      <c r="AO230" s="37"/>
    </row>
    <row r="231" spans="1:41" ht="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7"/>
      <c r="AJ231" s="37"/>
      <c r="AK231" s="37"/>
      <c r="AL231" s="37"/>
      <c r="AM231" s="37"/>
      <c r="AN231" s="37"/>
      <c r="AO231" s="37"/>
    </row>
    <row r="232" spans="1:41" ht="15">
      <c r="A232" s="32"/>
      <c r="B232" s="33"/>
      <c r="C232" s="33"/>
      <c r="D232" s="34"/>
      <c r="E232" s="34"/>
      <c r="F232" s="34"/>
      <c r="G232" s="34"/>
      <c r="H232" s="34"/>
      <c r="I232" s="34"/>
      <c r="J232" s="34"/>
      <c r="K232" s="34"/>
      <c r="L232" s="34"/>
      <c r="M232" s="34"/>
      <c r="N232" s="34"/>
      <c r="O232" s="34"/>
      <c r="P232" s="34"/>
      <c r="Q232" s="34"/>
      <c r="R232" s="34"/>
      <c r="S232" s="34"/>
      <c r="T232" s="34"/>
      <c r="U232" s="34"/>
      <c r="V232" s="34"/>
      <c r="W232" s="34"/>
      <c r="X232" s="33"/>
      <c r="Y232" s="34"/>
      <c r="Z232" s="34"/>
      <c r="AA232" s="33"/>
      <c r="AB232" s="33"/>
      <c r="AC232" s="34"/>
      <c r="AD232" s="34"/>
      <c r="AE232" s="34"/>
      <c r="AF232" s="34"/>
      <c r="AG232" s="34"/>
      <c r="AH232" s="34"/>
      <c r="AI232" s="37"/>
      <c r="AJ232" s="37"/>
      <c r="AK232" s="37"/>
      <c r="AL232" s="37"/>
      <c r="AM232" s="37"/>
      <c r="AN232" s="37"/>
      <c r="AO232" s="37"/>
    </row>
    <row r="233" spans="1:41" ht="15">
      <c r="A233" s="32"/>
      <c r="B233" s="33"/>
      <c r="C233" s="33"/>
      <c r="D233" s="34"/>
      <c r="E233" s="34"/>
      <c r="F233" s="34"/>
      <c r="G233" s="34"/>
      <c r="H233" s="34"/>
      <c r="I233" s="34"/>
      <c r="J233" s="34"/>
      <c r="K233" s="34"/>
      <c r="L233" s="34"/>
      <c r="M233" s="34"/>
      <c r="N233" s="34"/>
      <c r="O233" s="34"/>
      <c r="P233" s="34"/>
      <c r="Q233" s="34"/>
      <c r="R233" s="34"/>
      <c r="S233" s="34"/>
      <c r="T233" s="34"/>
      <c r="U233" s="34"/>
      <c r="V233" s="34"/>
      <c r="W233" s="34"/>
      <c r="X233" s="33"/>
      <c r="Y233" s="34"/>
      <c r="Z233" s="34"/>
      <c r="AA233" s="33"/>
      <c r="AB233" s="33"/>
      <c r="AC233" s="34"/>
      <c r="AD233" s="34"/>
      <c r="AE233" s="34"/>
      <c r="AF233" s="34"/>
      <c r="AG233" s="34"/>
      <c r="AH233" s="34"/>
      <c r="AI233" s="37"/>
      <c r="AJ233" s="37"/>
      <c r="AK233" s="37"/>
      <c r="AL233" s="37"/>
      <c r="AM233" s="37"/>
      <c r="AN233" s="37"/>
      <c r="AO233" s="37"/>
    </row>
    <row r="234" spans="1:41" ht="15">
      <c r="A234" s="32"/>
      <c r="B234" s="33"/>
      <c r="C234" s="33"/>
      <c r="D234" s="34"/>
      <c r="E234" s="34"/>
      <c r="F234" s="34"/>
      <c r="G234" s="34"/>
      <c r="H234" s="34"/>
      <c r="I234" s="34"/>
      <c r="J234" s="34"/>
      <c r="K234" s="34"/>
      <c r="L234" s="34"/>
      <c r="M234" s="34"/>
      <c r="N234" s="34"/>
      <c r="O234" s="34"/>
      <c r="P234" s="34"/>
      <c r="Q234" s="34"/>
      <c r="R234" s="34"/>
      <c r="S234" s="34"/>
      <c r="T234" s="34"/>
      <c r="U234" s="34"/>
      <c r="V234" s="34"/>
      <c r="W234" s="34"/>
      <c r="X234" s="33"/>
      <c r="Y234" s="34"/>
      <c r="Z234" s="34"/>
      <c r="AA234" s="33"/>
      <c r="AB234" s="33"/>
      <c r="AC234" s="34"/>
      <c r="AD234" s="34"/>
      <c r="AE234" s="34"/>
      <c r="AF234" s="34"/>
      <c r="AG234" s="34"/>
      <c r="AH234" s="34"/>
      <c r="AI234" s="37"/>
      <c r="AJ234" s="37"/>
      <c r="AK234" s="37"/>
      <c r="AL234" s="37"/>
      <c r="AM234" s="37"/>
      <c r="AN234" s="37"/>
      <c r="AO234" s="37"/>
    </row>
    <row r="235" spans="1:41" ht="15">
      <c r="A235" s="32"/>
      <c r="B235" s="33"/>
      <c r="C235" s="33"/>
      <c r="D235" s="34"/>
      <c r="E235" s="34"/>
      <c r="F235" s="34"/>
      <c r="G235" s="34"/>
      <c r="H235" s="34"/>
      <c r="I235" s="34"/>
      <c r="J235" s="34"/>
      <c r="K235" s="34"/>
      <c r="L235" s="34"/>
      <c r="M235" s="34"/>
      <c r="N235" s="34"/>
      <c r="O235" s="34"/>
      <c r="P235" s="34"/>
      <c r="Q235" s="34"/>
      <c r="R235" s="34"/>
      <c r="S235" s="34"/>
      <c r="T235" s="34"/>
      <c r="U235" s="33"/>
      <c r="V235" s="34"/>
      <c r="W235" s="34"/>
      <c r="X235" s="33"/>
      <c r="Y235" s="34"/>
      <c r="Z235" s="34"/>
      <c r="AA235" s="33"/>
      <c r="AB235" s="33"/>
      <c r="AC235" s="34"/>
      <c r="AD235" s="34"/>
      <c r="AE235" s="34"/>
      <c r="AF235" s="34"/>
      <c r="AG235" s="34"/>
      <c r="AH235" s="34"/>
      <c r="AI235" s="37"/>
      <c r="AJ235" s="37"/>
      <c r="AK235" s="37"/>
      <c r="AL235" s="37"/>
      <c r="AM235" s="37"/>
      <c r="AN235" s="37"/>
      <c r="AO235" s="37"/>
    </row>
    <row r="236" spans="1:41" ht="15">
      <c r="A236" s="32"/>
      <c r="B236" s="33"/>
      <c r="C236" s="33"/>
      <c r="D236" s="34"/>
      <c r="E236" s="34"/>
      <c r="F236" s="34"/>
      <c r="G236" s="34"/>
      <c r="H236" s="34"/>
      <c r="I236" s="34"/>
      <c r="J236" s="33"/>
      <c r="K236" s="33"/>
      <c r="L236" s="34"/>
      <c r="M236" s="33"/>
      <c r="N236" s="33"/>
      <c r="O236" s="34"/>
      <c r="P236" s="34"/>
      <c r="Q236" s="34"/>
      <c r="R236" s="34"/>
      <c r="S236" s="34"/>
      <c r="T236" s="34"/>
      <c r="U236" s="33"/>
      <c r="V236" s="34"/>
      <c r="W236" s="34"/>
      <c r="X236" s="33"/>
      <c r="Y236" s="34"/>
      <c r="Z236" s="34"/>
      <c r="AA236" s="34"/>
      <c r="AB236" s="33"/>
      <c r="AC236" s="34"/>
      <c r="AD236" s="34"/>
      <c r="AE236" s="34"/>
      <c r="AF236" s="34"/>
      <c r="AG236" s="34"/>
      <c r="AH236" s="34"/>
      <c r="AI236" s="37"/>
      <c r="AJ236" s="37"/>
      <c r="AK236" s="37"/>
      <c r="AL236" s="37"/>
      <c r="AM236" s="37"/>
      <c r="AN236" s="37"/>
      <c r="AO236" s="37"/>
    </row>
    <row r="237" spans="1:41" ht="15">
      <c r="A237" s="32"/>
      <c r="B237" s="33"/>
      <c r="C237" s="33"/>
      <c r="D237" s="34"/>
      <c r="E237" s="34"/>
      <c r="F237" s="34"/>
      <c r="G237" s="34"/>
      <c r="H237" s="34"/>
      <c r="I237" s="34"/>
      <c r="J237" s="33"/>
      <c r="K237" s="33"/>
      <c r="L237" s="34"/>
      <c r="M237" s="33"/>
      <c r="N237" s="33"/>
      <c r="O237" s="34"/>
      <c r="P237" s="34"/>
      <c r="Q237" s="34"/>
      <c r="R237" s="34"/>
      <c r="S237" s="34"/>
      <c r="T237" s="34"/>
      <c r="U237" s="33"/>
      <c r="V237" s="34"/>
      <c r="W237" s="34"/>
      <c r="X237" s="33"/>
      <c r="Y237" s="34"/>
      <c r="Z237" s="34"/>
      <c r="AA237" s="34"/>
      <c r="AB237" s="33"/>
      <c r="AC237" s="34"/>
      <c r="AD237" s="34"/>
      <c r="AE237" s="34"/>
      <c r="AF237" s="34"/>
      <c r="AG237" s="34"/>
      <c r="AH237" s="34"/>
      <c r="AI237" s="37"/>
      <c r="AJ237" s="37"/>
      <c r="AK237" s="37"/>
      <c r="AL237" s="37"/>
      <c r="AM237" s="37"/>
      <c r="AN237" s="37"/>
      <c r="AO237" s="37"/>
    </row>
    <row r="238" spans="1:41" ht="15">
      <c r="A238" s="32"/>
      <c r="B238" s="33"/>
      <c r="C238" s="33"/>
      <c r="D238" s="34"/>
      <c r="E238" s="34"/>
      <c r="F238" s="34"/>
      <c r="G238" s="34"/>
      <c r="H238" s="34"/>
      <c r="I238" s="34"/>
      <c r="J238" s="33"/>
      <c r="K238" s="33"/>
      <c r="L238" s="34"/>
      <c r="M238" s="33"/>
      <c r="N238" s="33"/>
      <c r="O238" s="34"/>
      <c r="P238" s="34"/>
      <c r="Q238" s="34"/>
      <c r="R238" s="34"/>
      <c r="S238" s="34"/>
      <c r="T238" s="34"/>
      <c r="U238" s="33"/>
      <c r="V238" s="34"/>
      <c r="W238" s="34"/>
      <c r="X238" s="33"/>
      <c r="Y238" s="34"/>
      <c r="Z238" s="34"/>
      <c r="AA238" s="34"/>
      <c r="AB238" s="33"/>
      <c r="AC238" s="34"/>
      <c r="AD238" s="34"/>
      <c r="AE238" s="34"/>
      <c r="AF238" s="34"/>
      <c r="AG238" s="34"/>
      <c r="AH238" s="34"/>
      <c r="AI238" s="37"/>
      <c r="AJ238" s="37"/>
      <c r="AK238" s="37"/>
      <c r="AL238" s="37"/>
      <c r="AM238" s="37"/>
      <c r="AN238" s="37"/>
      <c r="AO238" s="37"/>
    </row>
    <row r="239" spans="1:41" ht="15">
      <c r="A239" s="32"/>
      <c r="B239" s="33"/>
      <c r="C239" s="33"/>
      <c r="D239" s="34"/>
      <c r="E239" s="34"/>
      <c r="F239" s="34"/>
      <c r="G239" s="34"/>
      <c r="H239" s="34"/>
      <c r="I239" s="34"/>
      <c r="J239" s="33"/>
      <c r="K239" s="33"/>
      <c r="L239" s="34"/>
      <c r="M239" s="33"/>
      <c r="N239" s="33"/>
      <c r="O239" s="34"/>
      <c r="P239" s="34"/>
      <c r="Q239" s="34"/>
      <c r="R239" s="34"/>
      <c r="S239" s="34"/>
      <c r="T239" s="34"/>
      <c r="U239" s="33"/>
      <c r="V239" s="34"/>
      <c r="W239" s="34"/>
      <c r="X239" s="33"/>
      <c r="Y239" s="34"/>
      <c r="Z239" s="34"/>
      <c r="AA239" s="34"/>
      <c r="AB239" s="33"/>
      <c r="AC239" s="34"/>
      <c r="AD239" s="34"/>
      <c r="AE239" s="34"/>
      <c r="AF239" s="34"/>
      <c r="AG239" s="34"/>
      <c r="AH239" s="34"/>
      <c r="AI239" s="37"/>
      <c r="AJ239" s="37"/>
      <c r="AK239" s="37"/>
      <c r="AL239" s="37"/>
      <c r="AM239" s="37"/>
      <c r="AN239" s="37"/>
      <c r="AO239" s="37"/>
    </row>
    <row r="240" spans="1:41" ht="15">
      <c r="A240" s="32"/>
      <c r="B240" s="33"/>
      <c r="C240" s="33"/>
      <c r="D240" s="34"/>
      <c r="E240" s="34"/>
      <c r="F240" s="34"/>
      <c r="G240" s="34"/>
      <c r="H240" s="34"/>
      <c r="I240" s="34"/>
      <c r="J240" s="33"/>
      <c r="K240" s="33"/>
      <c r="L240" s="34"/>
      <c r="M240" s="33"/>
      <c r="N240" s="33"/>
      <c r="O240" s="34"/>
      <c r="P240" s="34"/>
      <c r="Q240" s="34"/>
      <c r="R240" s="34"/>
      <c r="S240" s="34"/>
      <c r="T240" s="34"/>
      <c r="U240" s="33"/>
      <c r="V240" s="34"/>
      <c r="W240" s="34"/>
      <c r="X240" s="33"/>
      <c r="Y240" s="34"/>
      <c r="Z240" s="34"/>
      <c r="AA240" s="34"/>
      <c r="AB240" s="33"/>
      <c r="AC240" s="34"/>
      <c r="AD240" s="34"/>
      <c r="AE240" s="34"/>
      <c r="AF240" s="34"/>
      <c r="AG240" s="34"/>
      <c r="AH240" s="34"/>
      <c r="AI240" s="37"/>
      <c r="AJ240" s="37"/>
      <c r="AK240" s="37"/>
      <c r="AL240" s="37"/>
      <c r="AM240" s="37"/>
      <c r="AN240" s="37"/>
      <c r="AO240" s="37"/>
    </row>
    <row r="241" spans="1:41" ht="15">
      <c r="A241" s="32"/>
      <c r="B241" s="33"/>
      <c r="C241" s="33"/>
      <c r="D241" s="34"/>
      <c r="E241" s="34"/>
      <c r="F241" s="34"/>
      <c r="G241" s="34"/>
      <c r="H241" s="34"/>
      <c r="I241" s="34"/>
      <c r="J241" s="33"/>
      <c r="K241" s="33"/>
      <c r="L241" s="34"/>
      <c r="M241" s="33"/>
      <c r="N241" s="33"/>
      <c r="O241" s="34"/>
      <c r="P241" s="34"/>
      <c r="Q241" s="34"/>
      <c r="R241" s="34"/>
      <c r="S241" s="34"/>
      <c r="T241" s="34"/>
      <c r="U241" s="33"/>
      <c r="V241" s="34"/>
      <c r="W241" s="34"/>
      <c r="X241" s="33"/>
      <c r="Y241" s="34"/>
      <c r="Z241" s="34"/>
      <c r="AA241" s="34"/>
      <c r="AB241" s="33"/>
      <c r="AC241" s="34"/>
      <c r="AD241" s="34"/>
      <c r="AE241" s="34"/>
      <c r="AF241" s="34"/>
      <c r="AG241" s="34"/>
      <c r="AH241" s="34"/>
      <c r="AI241" s="37"/>
      <c r="AJ241" s="37"/>
      <c r="AK241" s="37"/>
      <c r="AL241" s="37"/>
      <c r="AM241" s="37"/>
      <c r="AN241" s="37"/>
      <c r="AO241" s="37"/>
    </row>
    <row r="242" spans="1:41" ht="15">
      <c r="A242" s="32"/>
      <c r="B242" s="33"/>
      <c r="C242" s="33"/>
      <c r="D242" s="34"/>
      <c r="E242" s="34"/>
      <c r="F242" s="34"/>
      <c r="G242" s="34"/>
      <c r="H242" s="34"/>
      <c r="I242" s="34"/>
      <c r="J242" s="33"/>
      <c r="K242" s="33"/>
      <c r="L242" s="34"/>
      <c r="M242" s="33"/>
      <c r="N242" s="33"/>
      <c r="O242" s="34"/>
      <c r="P242" s="34"/>
      <c r="Q242" s="34"/>
      <c r="R242" s="34"/>
      <c r="S242" s="34"/>
      <c r="T242" s="34"/>
      <c r="U242" s="33"/>
      <c r="V242" s="34"/>
      <c r="W242" s="34"/>
      <c r="X242" s="33"/>
      <c r="Y242" s="34"/>
      <c r="Z242" s="34"/>
      <c r="AA242" s="34"/>
      <c r="AB242" s="33"/>
      <c r="AC242" s="34"/>
      <c r="AD242" s="34"/>
      <c r="AE242" s="34"/>
      <c r="AF242" s="34"/>
      <c r="AG242" s="34"/>
      <c r="AH242" s="34"/>
      <c r="AI242" s="37"/>
      <c r="AJ242" s="37"/>
      <c r="AK242" s="37"/>
      <c r="AL242" s="37"/>
      <c r="AM242" s="37"/>
      <c r="AN242" s="37"/>
      <c r="AO242" s="37"/>
    </row>
    <row r="243" spans="1:41" ht="15">
      <c r="A243" s="3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7"/>
      <c r="AJ243" s="37"/>
      <c r="AK243" s="37"/>
      <c r="AL243" s="37"/>
      <c r="AM243" s="37"/>
      <c r="AN243" s="37"/>
      <c r="AO243" s="37"/>
    </row>
    <row r="244" spans="1:41" ht="15">
      <c r="A244" s="3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7"/>
      <c r="AJ244" s="37"/>
      <c r="AK244" s="37"/>
      <c r="AL244" s="37"/>
      <c r="AM244" s="37"/>
      <c r="AN244" s="37"/>
      <c r="AO244" s="37"/>
    </row>
    <row r="245" spans="1:41" ht="15">
      <c r="A245" s="3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7"/>
      <c r="AJ245" s="37"/>
      <c r="AK245" s="37"/>
      <c r="AL245" s="37"/>
      <c r="AM245" s="37"/>
      <c r="AN245" s="37"/>
      <c r="AO245" s="37"/>
    </row>
    <row r="246" spans="1:41" ht="15">
      <c r="A246" s="3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7"/>
      <c r="AJ246" s="37"/>
      <c r="AK246" s="37"/>
      <c r="AL246" s="37"/>
      <c r="AM246" s="37"/>
      <c r="AN246" s="37"/>
      <c r="AO246" s="37"/>
    </row>
    <row r="247" spans="1:41" ht="15">
      <c r="A247" s="3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7"/>
      <c r="AJ247" s="37"/>
      <c r="AK247" s="37"/>
      <c r="AL247" s="37"/>
      <c r="AM247" s="37"/>
      <c r="AN247" s="37"/>
      <c r="AO247" s="37"/>
    </row>
    <row r="248" spans="1:41" ht="15">
      <c r="A248" s="3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7"/>
      <c r="AJ248" s="37"/>
      <c r="AK248" s="37"/>
      <c r="AL248" s="37"/>
      <c r="AM248" s="37"/>
      <c r="AN248" s="37"/>
      <c r="AO248" s="37"/>
    </row>
    <row r="249" spans="1:41" ht="15">
      <c r="A249" s="3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7"/>
      <c r="AJ249" s="37"/>
      <c r="AK249" s="37"/>
      <c r="AL249" s="37"/>
      <c r="AM249" s="37"/>
      <c r="AN249" s="37"/>
      <c r="AO249" s="37"/>
    </row>
    <row r="250" spans="1:41" ht="15">
      <c r="A250" s="3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7"/>
      <c r="AJ250" s="37"/>
      <c r="AK250" s="37"/>
      <c r="AL250" s="37"/>
      <c r="AM250" s="37"/>
      <c r="AN250" s="37"/>
      <c r="AO250" s="37"/>
    </row>
    <row r="251" spans="1:41" ht="15">
      <c r="A251" s="3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7"/>
      <c r="AJ251" s="37"/>
      <c r="AK251" s="37"/>
      <c r="AL251" s="37"/>
      <c r="AM251" s="37"/>
      <c r="AN251" s="37"/>
      <c r="AO251" s="37"/>
    </row>
    <row r="252" spans="1:41" ht="15">
      <c r="A252" s="3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7"/>
      <c r="AJ252" s="37"/>
      <c r="AK252" s="37"/>
      <c r="AL252" s="37"/>
      <c r="AM252" s="37"/>
      <c r="AN252" s="37"/>
      <c r="AO252" s="37"/>
    </row>
    <row r="253" spans="1:41" ht="15">
      <c r="A253" s="3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7"/>
      <c r="AJ253" s="37"/>
      <c r="AK253" s="37"/>
      <c r="AL253" s="37"/>
      <c r="AM253" s="37"/>
      <c r="AN253" s="37"/>
      <c r="AO253" s="37"/>
    </row>
    <row r="254" spans="1:41" ht="15">
      <c r="A254" s="3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7"/>
      <c r="AJ254" s="37"/>
      <c r="AK254" s="37"/>
      <c r="AL254" s="37"/>
      <c r="AM254" s="37"/>
      <c r="AN254" s="37"/>
      <c r="AO254" s="37"/>
    </row>
    <row r="255" spans="1:41" ht="15">
      <c r="A255" s="3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7"/>
      <c r="AJ255" s="37"/>
      <c r="AK255" s="37"/>
      <c r="AL255" s="37"/>
      <c r="AM255" s="37"/>
      <c r="AN255" s="37"/>
      <c r="AO255" s="37"/>
    </row>
    <row r="256" spans="1:41" ht="15">
      <c r="A256" s="3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7"/>
      <c r="AJ256" s="37"/>
      <c r="AK256" s="37"/>
      <c r="AL256" s="37"/>
      <c r="AM256" s="37"/>
      <c r="AN256" s="37"/>
      <c r="AO256" s="37"/>
    </row>
    <row r="257" spans="1:41" ht="15">
      <c r="A257" s="3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7"/>
      <c r="AJ257" s="37"/>
      <c r="AK257" s="37"/>
      <c r="AL257" s="37"/>
      <c r="AM257" s="37"/>
      <c r="AN257" s="37"/>
      <c r="AO257" s="37"/>
    </row>
    <row r="258" spans="1:41" ht="15">
      <c r="A258" s="3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7"/>
      <c r="AJ258" s="37"/>
      <c r="AK258" s="37"/>
      <c r="AL258" s="37"/>
      <c r="AM258" s="37"/>
      <c r="AN258" s="37"/>
      <c r="AO258" s="37"/>
    </row>
    <row r="259" spans="1:41" ht="15">
      <c r="A259" s="3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7"/>
      <c r="AJ259" s="37"/>
      <c r="AK259" s="37"/>
      <c r="AL259" s="37"/>
      <c r="AM259" s="37"/>
      <c r="AN259" s="37"/>
      <c r="AO259" s="37"/>
    </row>
    <row r="260" spans="1:41" ht="15">
      <c r="A260" s="3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7"/>
      <c r="AJ260" s="37"/>
      <c r="AK260" s="37"/>
      <c r="AL260" s="37"/>
      <c r="AM260" s="37"/>
      <c r="AN260" s="37"/>
      <c r="AO260" s="37"/>
    </row>
    <row r="261" spans="1:41" ht="15">
      <c r="A261" s="3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7"/>
      <c r="AJ261" s="37"/>
      <c r="AK261" s="37"/>
      <c r="AL261" s="37"/>
      <c r="AM261" s="37"/>
      <c r="AN261" s="37"/>
      <c r="AO261" s="37"/>
    </row>
    <row r="262" spans="1:41" ht="15">
      <c r="A262" s="3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7"/>
      <c r="AJ262" s="37"/>
      <c r="AK262" s="37"/>
      <c r="AL262" s="37"/>
      <c r="AM262" s="37"/>
      <c r="AN262" s="37"/>
      <c r="AO262" s="37"/>
    </row>
    <row r="263" spans="1:41" ht="15">
      <c r="A263" s="3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7"/>
      <c r="AJ263" s="37"/>
      <c r="AK263" s="37"/>
      <c r="AL263" s="37"/>
      <c r="AM263" s="37"/>
      <c r="AN263" s="37"/>
      <c r="AO263" s="37"/>
    </row>
    <row r="264" spans="1:41" ht="15">
      <c r="A264" s="3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7"/>
      <c r="AJ264" s="37"/>
      <c r="AK264" s="37"/>
      <c r="AL264" s="37"/>
      <c r="AM264" s="37"/>
      <c r="AN264" s="37"/>
      <c r="AO264" s="37"/>
    </row>
    <row r="265" spans="1:41" ht="15">
      <c r="A265" s="3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7"/>
      <c r="AJ265" s="37"/>
      <c r="AK265" s="37"/>
      <c r="AL265" s="37"/>
      <c r="AM265" s="37"/>
      <c r="AN265" s="37"/>
      <c r="AO265" s="37"/>
    </row>
    <row r="266" spans="1:41" ht="15">
      <c r="A266" s="3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7"/>
      <c r="AJ266" s="37"/>
      <c r="AK266" s="37"/>
      <c r="AL266" s="37"/>
      <c r="AM266" s="37"/>
      <c r="AN266" s="37"/>
      <c r="AO266" s="37"/>
    </row>
    <row r="267" spans="1:41" ht="15">
      <c r="A267" s="3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7"/>
      <c r="AJ267" s="37"/>
      <c r="AK267" s="37"/>
      <c r="AL267" s="37"/>
      <c r="AM267" s="37"/>
      <c r="AN267" s="37"/>
      <c r="AO267" s="37"/>
    </row>
    <row r="268" spans="1:41" ht="15">
      <c r="A268" s="3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7"/>
      <c r="AJ268" s="37"/>
      <c r="AK268" s="37"/>
      <c r="AL268" s="37"/>
      <c r="AM268" s="37"/>
      <c r="AN268" s="37"/>
      <c r="AO268" s="37"/>
    </row>
    <row r="269" spans="1:41" ht="15">
      <c r="A269" s="32"/>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7"/>
      <c r="AJ269" s="37"/>
      <c r="AK269" s="37"/>
      <c r="AL269" s="37"/>
      <c r="AM269" s="37"/>
      <c r="AN269" s="37"/>
      <c r="AO269" s="37"/>
    </row>
    <row r="270" spans="1:41" ht="15">
      <c r="A270" s="32"/>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7"/>
      <c r="AJ270" s="37"/>
      <c r="AK270" s="37"/>
      <c r="AL270" s="37"/>
      <c r="AM270" s="37"/>
      <c r="AN270" s="37"/>
      <c r="AO270" s="37"/>
    </row>
    <row r="271" spans="1:41" ht="15">
      <c r="A271" s="32"/>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7"/>
      <c r="AJ271" s="37"/>
      <c r="AK271" s="37"/>
      <c r="AL271" s="37"/>
      <c r="AM271" s="37"/>
      <c r="AN271" s="37"/>
      <c r="AO271" s="37"/>
    </row>
    <row r="272" spans="1:41" ht="15">
      <c r="A272" s="32"/>
      <c r="B272" s="33"/>
      <c r="C272" s="33"/>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7"/>
      <c r="AJ272" s="37"/>
      <c r="AK272" s="37"/>
      <c r="AL272" s="37"/>
      <c r="AM272" s="37"/>
      <c r="AN272" s="37"/>
      <c r="AO272" s="37"/>
    </row>
    <row r="273" spans="1:41" ht="15">
      <c r="A273" s="32"/>
      <c r="B273" s="33"/>
      <c r="C273" s="33"/>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7"/>
      <c r="AJ273" s="37"/>
      <c r="AK273" s="37"/>
      <c r="AL273" s="37"/>
      <c r="AM273" s="37"/>
      <c r="AN273" s="37"/>
      <c r="AO273" s="37"/>
    </row>
    <row r="274" spans="1:41" ht="15">
      <c r="A274" s="32"/>
      <c r="B274" s="33"/>
      <c r="C274" s="33"/>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7"/>
      <c r="AJ274" s="37"/>
      <c r="AK274" s="37"/>
      <c r="AL274" s="37"/>
      <c r="AM274" s="37"/>
      <c r="AN274" s="37"/>
      <c r="AO274" s="37"/>
    </row>
    <row r="275" spans="1:41" ht="15">
      <c r="A275" s="32"/>
      <c r="B275" s="33"/>
      <c r="C275" s="33"/>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7"/>
      <c r="AJ275" s="37"/>
      <c r="AK275" s="37"/>
      <c r="AL275" s="37"/>
      <c r="AM275" s="37"/>
      <c r="AN275" s="37"/>
      <c r="AO275" s="37"/>
    </row>
    <row r="276" spans="1:41" ht="15">
      <c r="A276" s="32"/>
      <c r="B276" s="33"/>
      <c r="C276" s="33"/>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7"/>
      <c r="AJ276" s="37"/>
      <c r="AK276" s="37"/>
      <c r="AL276" s="37"/>
      <c r="AM276" s="37"/>
      <c r="AN276" s="37"/>
      <c r="AO276" s="37"/>
    </row>
    <row r="277" spans="1:41" ht="15">
      <c r="A277" s="32"/>
      <c r="B277" s="33"/>
      <c r="C277" s="33"/>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7"/>
      <c r="AJ277" s="37"/>
      <c r="AK277" s="37"/>
      <c r="AL277" s="37"/>
      <c r="AM277" s="37"/>
      <c r="AN277" s="37"/>
      <c r="AO277" s="37"/>
    </row>
    <row r="278" spans="1:41" ht="15">
      <c r="A278" s="32"/>
      <c r="B278" s="33"/>
      <c r="C278" s="33"/>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7"/>
      <c r="AJ278" s="37"/>
      <c r="AK278" s="37"/>
      <c r="AL278" s="37"/>
      <c r="AM278" s="37"/>
      <c r="AN278" s="37"/>
      <c r="AO278" s="37"/>
    </row>
    <row r="279" spans="1:41" ht="15">
      <c r="A279" s="32"/>
      <c r="B279" s="33"/>
      <c r="C279" s="33"/>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7"/>
      <c r="AJ279" s="37"/>
      <c r="AK279" s="37"/>
      <c r="AL279" s="37"/>
      <c r="AM279" s="37"/>
      <c r="AN279" s="37"/>
      <c r="AO279" s="37"/>
    </row>
    <row r="280" spans="1:41" ht="15">
      <c r="A280" s="32"/>
      <c r="B280" s="33"/>
      <c r="C280" s="33"/>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7"/>
      <c r="AJ280" s="37"/>
      <c r="AK280" s="37"/>
      <c r="AL280" s="37"/>
      <c r="AM280" s="37"/>
      <c r="AN280" s="37"/>
      <c r="AO280" s="37"/>
    </row>
    <row r="281" spans="1:41" ht="15">
      <c r="A281" s="32"/>
      <c r="B281" s="33"/>
      <c r="C281" s="33"/>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7"/>
      <c r="AJ281" s="37"/>
      <c r="AK281" s="37"/>
      <c r="AL281" s="37"/>
      <c r="AM281" s="37"/>
      <c r="AN281" s="37"/>
      <c r="AO281" s="37"/>
    </row>
    <row r="282" spans="1:41" ht="15">
      <c r="A282" s="32"/>
      <c r="B282" s="33"/>
      <c r="C282" s="33"/>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7"/>
      <c r="AJ282" s="37"/>
      <c r="AK282" s="37"/>
      <c r="AL282" s="37"/>
      <c r="AM282" s="37"/>
      <c r="AN282" s="37"/>
      <c r="AO282" s="37"/>
    </row>
    <row r="283" spans="1:41" ht="15">
      <c r="A283" s="32"/>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7"/>
      <c r="AJ283" s="37"/>
      <c r="AK283" s="37"/>
      <c r="AL283" s="37"/>
      <c r="AM283" s="37"/>
      <c r="AN283" s="37"/>
      <c r="AO283" s="37"/>
    </row>
    <row r="284" spans="1:41" ht="15">
      <c r="A284" s="32"/>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7"/>
      <c r="AJ284" s="37"/>
      <c r="AK284" s="37"/>
      <c r="AL284" s="37"/>
      <c r="AM284" s="37"/>
      <c r="AN284" s="37"/>
      <c r="AO284" s="37"/>
    </row>
    <row r="285" spans="1:41" ht="15">
      <c r="A285" s="32"/>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7"/>
      <c r="AJ285" s="37"/>
      <c r="AK285" s="37"/>
      <c r="AL285" s="37"/>
      <c r="AM285" s="37"/>
      <c r="AN285" s="37"/>
      <c r="AO285" s="37"/>
    </row>
    <row r="286" spans="1:41" ht="15">
      <c r="A286" s="32"/>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7"/>
      <c r="AJ286" s="37"/>
      <c r="AK286" s="37"/>
      <c r="AL286" s="37"/>
      <c r="AM286" s="37"/>
      <c r="AN286" s="37"/>
      <c r="AO286" s="37"/>
    </row>
    <row r="287" spans="1:41" ht="15">
      <c r="A287" s="32"/>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7"/>
      <c r="AJ287" s="37"/>
      <c r="AK287" s="37"/>
      <c r="AL287" s="37"/>
      <c r="AM287" s="37"/>
      <c r="AN287" s="37"/>
      <c r="AO287" s="37"/>
    </row>
    <row r="288" spans="1:41" ht="15">
      <c r="A288" s="32"/>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7"/>
      <c r="AJ288" s="37"/>
      <c r="AK288" s="37"/>
      <c r="AL288" s="37"/>
      <c r="AM288" s="37"/>
      <c r="AN288" s="37"/>
      <c r="AO288" s="37"/>
    </row>
    <row r="289" spans="1:41" ht="15">
      <c r="A289" s="32"/>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7"/>
      <c r="AJ289" s="37"/>
      <c r="AK289" s="37"/>
      <c r="AL289" s="37"/>
      <c r="AM289" s="37"/>
      <c r="AN289" s="37"/>
      <c r="AO289" s="37"/>
    </row>
    <row r="290" spans="1:41" ht="15">
      <c r="A290" s="32"/>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7"/>
      <c r="AJ290" s="37"/>
      <c r="AK290" s="37"/>
      <c r="AL290" s="37"/>
      <c r="AM290" s="37"/>
      <c r="AN290" s="37"/>
      <c r="AO290" s="37"/>
    </row>
    <row r="291" spans="1:41" ht="15">
      <c r="A291" s="32"/>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7"/>
      <c r="AJ291" s="37"/>
      <c r="AK291" s="37"/>
      <c r="AL291" s="37"/>
      <c r="AM291" s="37"/>
      <c r="AN291" s="37"/>
      <c r="AO291" s="37"/>
    </row>
    <row r="292" spans="1:41" ht="15">
      <c r="A292" s="32"/>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7"/>
      <c r="AJ292" s="37"/>
      <c r="AK292" s="37"/>
      <c r="AL292" s="37"/>
      <c r="AM292" s="37"/>
      <c r="AN292" s="37"/>
      <c r="AO292" s="37"/>
    </row>
    <row r="293" spans="1:41" ht="15">
      <c r="A293" s="32"/>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7"/>
      <c r="AJ293" s="37"/>
      <c r="AK293" s="37"/>
      <c r="AL293" s="37"/>
      <c r="AM293" s="37"/>
      <c r="AN293" s="37"/>
      <c r="AO293" s="37"/>
    </row>
    <row r="294" spans="1:41" ht="15">
      <c r="A294" s="32"/>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7"/>
      <c r="AJ294" s="37"/>
      <c r="AK294" s="37"/>
      <c r="AL294" s="37"/>
      <c r="AM294" s="37"/>
      <c r="AN294" s="37"/>
      <c r="AO294" s="37"/>
    </row>
    <row r="295" spans="1:41" ht="15">
      <c r="A295" s="32"/>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7"/>
      <c r="AJ295" s="37"/>
      <c r="AK295" s="37"/>
      <c r="AL295" s="37"/>
      <c r="AM295" s="37"/>
      <c r="AN295" s="37"/>
      <c r="AO295" s="37"/>
    </row>
    <row r="296" spans="1:41" ht="15">
      <c r="A296" s="32"/>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7"/>
      <c r="AJ296" s="37"/>
      <c r="AK296" s="37"/>
      <c r="AL296" s="37"/>
      <c r="AM296" s="37"/>
      <c r="AN296" s="37"/>
      <c r="AO296" s="37"/>
    </row>
    <row r="297" spans="1:41" ht="15">
      <c r="A297" s="32"/>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7"/>
      <c r="AJ297" s="37"/>
      <c r="AK297" s="37"/>
      <c r="AL297" s="37"/>
      <c r="AM297" s="37"/>
      <c r="AN297" s="37"/>
      <c r="AO297" s="37"/>
    </row>
    <row r="298" spans="1:41" ht="15">
      <c r="A298" s="32"/>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7"/>
      <c r="AJ298" s="37"/>
      <c r="AK298" s="37"/>
      <c r="AL298" s="37"/>
      <c r="AM298" s="37"/>
      <c r="AN298" s="37"/>
      <c r="AO298" s="37"/>
    </row>
    <row r="299" spans="1:41" ht="15">
      <c r="A299" s="32"/>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7"/>
      <c r="AJ299" s="37"/>
      <c r="AK299" s="37"/>
      <c r="AL299" s="37"/>
      <c r="AM299" s="37"/>
      <c r="AN299" s="37"/>
      <c r="AO299" s="37"/>
    </row>
    <row r="300" spans="1:41" ht="15">
      <c r="A300" s="32"/>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7"/>
      <c r="AJ300" s="37"/>
      <c r="AK300" s="37"/>
      <c r="AL300" s="37"/>
      <c r="AM300" s="37"/>
      <c r="AN300" s="37"/>
      <c r="AO300" s="37"/>
    </row>
    <row r="301" spans="1:41" ht="15">
      <c r="A301" s="32"/>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7"/>
      <c r="AJ301" s="37"/>
      <c r="AK301" s="37"/>
      <c r="AL301" s="37"/>
      <c r="AM301" s="37"/>
      <c r="AN301" s="37"/>
      <c r="AO301" s="37"/>
    </row>
    <row r="302" spans="1:41" ht="15">
      <c r="A302" s="32"/>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7"/>
      <c r="AJ302" s="37"/>
      <c r="AK302" s="37"/>
      <c r="AL302" s="37"/>
      <c r="AM302" s="37"/>
      <c r="AN302" s="37"/>
      <c r="AO302" s="37"/>
    </row>
    <row r="303" spans="1:41" ht="15">
      <c r="A303" s="32"/>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7"/>
      <c r="AJ303" s="37"/>
      <c r="AK303" s="37"/>
      <c r="AL303" s="37"/>
      <c r="AM303" s="37"/>
      <c r="AN303" s="37"/>
      <c r="AO303" s="37"/>
    </row>
    <row r="304" spans="1:41" ht="15">
      <c r="A304" s="32"/>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7"/>
      <c r="AJ304" s="37"/>
      <c r="AK304" s="37"/>
      <c r="AL304" s="37"/>
      <c r="AM304" s="37"/>
      <c r="AN304" s="37"/>
      <c r="AO304" s="37"/>
    </row>
    <row r="305" spans="1:41" ht="15">
      <c r="A305" s="32"/>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7"/>
      <c r="AJ305" s="37"/>
      <c r="AK305" s="37"/>
      <c r="AL305" s="37"/>
      <c r="AM305" s="37"/>
      <c r="AN305" s="37"/>
      <c r="AO305" s="37"/>
    </row>
    <row r="306" spans="1:41" ht="15">
      <c r="A306" s="32"/>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7"/>
      <c r="AJ306" s="37"/>
      <c r="AK306" s="37"/>
      <c r="AL306" s="37"/>
      <c r="AM306" s="37"/>
      <c r="AN306" s="37"/>
      <c r="AO306" s="37"/>
    </row>
    <row r="307" spans="1:41" ht="15">
      <c r="A307" s="32"/>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7"/>
      <c r="AJ307" s="37"/>
      <c r="AK307" s="37"/>
      <c r="AL307" s="37"/>
      <c r="AM307" s="37"/>
      <c r="AN307" s="37"/>
      <c r="AO307" s="37"/>
    </row>
    <row r="308" spans="1:41" ht="15">
      <c r="A308" s="32"/>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7"/>
      <c r="AJ308" s="37"/>
      <c r="AK308" s="37"/>
      <c r="AL308" s="37"/>
      <c r="AM308" s="37"/>
      <c r="AN308" s="37"/>
      <c r="AO308" s="37"/>
    </row>
    <row r="309" spans="1:41" ht="15">
      <c r="A309" s="32"/>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7"/>
      <c r="AJ309" s="37"/>
      <c r="AK309" s="37"/>
      <c r="AL309" s="37"/>
      <c r="AM309" s="37"/>
      <c r="AN309" s="37"/>
      <c r="AO309" s="37"/>
    </row>
    <row r="310" spans="1:41" ht="15">
      <c r="A310" s="32"/>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7"/>
      <c r="AJ310" s="37"/>
      <c r="AK310" s="37"/>
      <c r="AL310" s="37"/>
      <c r="AM310" s="37"/>
      <c r="AN310" s="37"/>
      <c r="AO310" s="37"/>
    </row>
    <row r="311" spans="1:41" ht="15">
      <c r="A311" s="32"/>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7"/>
      <c r="AJ311" s="37"/>
      <c r="AK311" s="37"/>
      <c r="AL311" s="37"/>
      <c r="AM311" s="37"/>
      <c r="AN311" s="37"/>
      <c r="AO311" s="37"/>
    </row>
    <row r="312" spans="1:41" ht="15">
      <c r="A312" s="32"/>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7"/>
      <c r="AJ312" s="37"/>
      <c r="AK312" s="37"/>
      <c r="AL312" s="37"/>
      <c r="AM312" s="37"/>
      <c r="AN312" s="37"/>
      <c r="AO312" s="37"/>
    </row>
    <row r="313" spans="1:41" ht="15">
      <c r="A313" s="32"/>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7"/>
      <c r="AJ313" s="37"/>
      <c r="AK313" s="37"/>
      <c r="AL313" s="37"/>
      <c r="AM313" s="37"/>
      <c r="AN313" s="37"/>
      <c r="AO313" s="37"/>
    </row>
    <row r="314" spans="1:41" ht="15">
      <c r="A314" s="32"/>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7"/>
      <c r="AJ314" s="37"/>
      <c r="AK314" s="37"/>
      <c r="AL314" s="37"/>
      <c r="AM314" s="37"/>
      <c r="AN314" s="37"/>
      <c r="AO314" s="37"/>
    </row>
    <row r="315" spans="1:41" ht="15">
      <c r="A315" s="32"/>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7"/>
      <c r="AJ315" s="37"/>
      <c r="AK315" s="37"/>
      <c r="AL315" s="37"/>
      <c r="AM315" s="37"/>
      <c r="AN315" s="37"/>
      <c r="AO315" s="37"/>
    </row>
    <row r="316" spans="1:41" ht="15">
      <c r="A316" s="32"/>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7"/>
      <c r="AJ316" s="37"/>
      <c r="AK316" s="37"/>
      <c r="AL316" s="37"/>
      <c r="AM316" s="37"/>
      <c r="AN316" s="37"/>
      <c r="AO316" s="37"/>
    </row>
    <row r="317" spans="1:41" ht="15">
      <c r="A317" s="32"/>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7"/>
      <c r="AJ317" s="37"/>
      <c r="AK317" s="37"/>
      <c r="AL317" s="37"/>
      <c r="AM317" s="37"/>
      <c r="AN317" s="37"/>
      <c r="AO317" s="37"/>
    </row>
    <row r="318" spans="1:41" ht="15">
      <c r="A318" s="32"/>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7"/>
      <c r="AJ318" s="37"/>
      <c r="AK318" s="37"/>
      <c r="AL318" s="37"/>
      <c r="AM318" s="37"/>
      <c r="AN318" s="37"/>
      <c r="AO318" s="37"/>
    </row>
    <row r="319" spans="1:41" ht="15">
      <c r="A319" s="32"/>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7"/>
      <c r="AJ319" s="37"/>
      <c r="AK319" s="37"/>
      <c r="AL319" s="37"/>
      <c r="AM319" s="37"/>
      <c r="AN319" s="37"/>
      <c r="AO319" s="37"/>
    </row>
    <row r="320" spans="1:41" ht="15">
      <c r="A320" s="32"/>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7"/>
      <c r="AJ320" s="37"/>
      <c r="AK320" s="37"/>
      <c r="AL320" s="37"/>
      <c r="AM320" s="37"/>
      <c r="AN320" s="37"/>
      <c r="AO320" s="37"/>
    </row>
    <row r="321" spans="1:41" ht="15">
      <c r="A321" s="32"/>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7"/>
      <c r="AJ321" s="37"/>
      <c r="AK321" s="37"/>
      <c r="AL321" s="37"/>
      <c r="AM321" s="37"/>
      <c r="AN321" s="37"/>
      <c r="AO321" s="37"/>
    </row>
    <row r="322" spans="1:41" ht="15">
      <c r="A322" s="32"/>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7"/>
      <c r="AJ322" s="37"/>
      <c r="AK322" s="37"/>
      <c r="AL322" s="37"/>
      <c r="AM322" s="37"/>
      <c r="AN322" s="37"/>
      <c r="AO322" s="37"/>
    </row>
    <row r="323" spans="1:41" ht="15">
      <c r="A323" s="32"/>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7"/>
      <c r="AJ323" s="37"/>
      <c r="AK323" s="37"/>
      <c r="AL323" s="37"/>
      <c r="AM323" s="37"/>
      <c r="AN323" s="37"/>
      <c r="AO323" s="37"/>
    </row>
    <row r="324" spans="1:41" ht="15">
      <c r="A324" s="32"/>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7"/>
      <c r="AJ324" s="37"/>
      <c r="AK324" s="37"/>
      <c r="AL324" s="37"/>
      <c r="AM324" s="37"/>
      <c r="AN324" s="37"/>
      <c r="AO324" s="37"/>
    </row>
    <row r="325" spans="1:41" ht="15">
      <c r="A325" s="32"/>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7"/>
      <c r="AJ325" s="37"/>
      <c r="AK325" s="37"/>
      <c r="AL325" s="37"/>
      <c r="AM325" s="37"/>
      <c r="AN325" s="37"/>
      <c r="AO325" s="37"/>
    </row>
    <row r="326" spans="1:41" ht="15">
      <c r="A326" s="32"/>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7"/>
      <c r="AJ326" s="37"/>
      <c r="AK326" s="37"/>
      <c r="AL326" s="37"/>
      <c r="AM326" s="37"/>
      <c r="AN326" s="37"/>
      <c r="AO326" s="37"/>
    </row>
    <row r="327" spans="1:41" ht="15">
      <c r="A327" s="32"/>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7"/>
      <c r="AJ327" s="37"/>
      <c r="AK327" s="37"/>
      <c r="AL327" s="37"/>
      <c r="AM327" s="37"/>
      <c r="AN327" s="37"/>
      <c r="AO327" s="37"/>
    </row>
    <row r="328" spans="1:41" ht="15">
      <c r="A328" s="32"/>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7"/>
      <c r="AJ328" s="37"/>
      <c r="AK328" s="37"/>
      <c r="AL328" s="37"/>
      <c r="AM328" s="37"/>
      <c r="AN328" s="37"/>
      <c r="AO328" s="37"/>
    </row>
    <row r="329" spans="1:41" ht="15">
      <c r="A329" s="32"/>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7"/>
      <c r="AJ329" s="37"/>
      <c r="AK329" s="37"/>
      <c r="AL329" s="37"/>
      <c r="AM329" s="37"/>
      <c r="AN329" s="37"/>
      <c r="AO329" s="37"/>
    </row>
    <row r="330" spans="1:41" ht="15">
      <c r="A330" s="32"/>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7"/>
      <c r="AJ330" s="37"/>
      <c r="AK330" s="37"/>
      <c r="AL330" s="37"/>
      <c r="AM330" s="37"/>
      <c r="AN330" s="37"/>
      <c r="AO330" s="37"/>
    </row>
    <row r="331" spans="1:41" ht="15">
      <c r="A331" s="32"/>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7"/>
      <c r="AJ331" s="37"/>
      <c r="AK331" s="37"/>
      <c r="AL331" s="37"/>
      <c r="AM331" s="37"/>
      <c r="AN331" s="37"/>
      <c r="AO331" s="37"/>
    </row>
    <row r="332" spans="32:41" ht="15">
      <c r="AF332" s="37"/>
      <c r="AG332" s="37"/>
      <c r="AH332" s="37"/>
      <c r="AI332" s="37"/>
      <c r="AJ332" s="37"/>
      <c r="AK332" s="37"/>
      <c r="AL332" s="37"/>
      <c r="AM332" s="37"/>
      <c r="AN332" s="37"/>
      <c r="AO332" s="37"/>
    </row>
    <row r="333" spans="32:41" ht="15">
      <c r="AF333" s="37"/>
      <c r="AG333" s="37"/>
      <c r="AH333" s="37"/>
      <c r="AI333" s="37"/>
      <c r="AJ333" s="37"/>
      <c r="AK333" s="37"/>
      <c r="AL333" s="37"/>
      <c r="AM333" s="37"/>
      <c r="AN333" s="37"/>
      <c r="AO333" s="37"/>
    </row>
    <row r="334" spans="32:41" ht="15">
      <c r="AF334" s="37"/>
      <c r="AG334" s="37"/>
      <c r="AH334" s="37"/>
      <c r="AI334" s="37"/>
      <c r="AJ334" s="37"/>
      <c r="AK334" s="37"/>
      <c r="AL334" s="37"/>
      <c r="AM334" s="37"/>
      <c r="AN334" s="37"/>
      <c r="AO334" s="37"/>
    </row>
    <row r="335" spans="32:41" ht="15">
      <c r="AF335" s="37"/>
      <c r="AG335" s="37"/>
      <c r="AH335" s="37"/>
      <c r="AI335" s="37"/>
      <c r="AJ335" s="37"/>
      <c r="AK335" s="37"/>
      <c r="AL335" s="37"/>
      <c r="AM335" s="37"/>
      <c r="AN335" s="37"/>
      <c r="AO335" s="37"/>
    </row>
    <row r="336" spans="32:41" ht="15">
      <c r="AF336" s="37"/>
      <c r="AG336" s="37"/>
      <c r="AH336" s="37"/>
      <c r="AI336" s="37"/>
      <c r="AJ336" s="37"/>
      <c r="AK336" s="37"/>
      <c r="AL336" s="37"/>
      <c r="AM336" s="37"/>
      <c r="AN336" s="37"/>
      <c r="AO336" s="37"/>
    </row>
    <row r="337" spans="32:41" ht="15">
      <c r="AF337" s="37"/>
      <c r="AG337" s="37"/>
      <c r="AH337" s="37"/>
      <c r="AI337" s="37"/>
      <c r="AJ337" s="37"/>
      <c r="AK337" s="37"/>
      <c r="AL337" s="37"/>
      <c r="AM337" s="37"/>
      <c r="AN337" s="37"/>
      <c r="AO337" s="37"/>
    </row>
    <row r="338" spans="32:41" ht="15">
      <c r="AF338" s="37"/>
      <c r="AG338" s="37"/>
      <c r="AH338" s="37"/>
      <c r="AI338" s="37"/>
      <c r="AJ338" s="37"/>
      <c r="AK338" s="37"/>
      <c r="AL338" s="37"/>
      <c r="AM338" s="37"/>
      <c r="AN338" s="37"/>
      <c r="AO338" s="37"/>
    </row>
    <row r="339" spans="32:41" ht="15">
      <c r="AF339" s="37"/>
      <c r="AG339" s="37"/>
      <c r="AH339" s="37"/>
      <c r="AI339" s="37"/>
      <c r="AJ339" s="37"/>
      <c r="AK339" s="37"/>
      <c r="AL339" s="37"/>
      <c r="AM339" s="37"/>
      <c r="AN339" s="37"/>
      <c r="AO339" s="37"/>
    </row>
    <row r="340" spans="32:41" ht="15">
      <c r="AF340" s="37"/>
      <c r="AG340" s="37"/>
      <c r="AH340" s="37"/>
      <c r="AI340" s="37"/>
      <c r="AJ340" s="37"/>
      <c r="AK340" s="37"/>
      <c r="AL340" s="37"/>
      <c r="AM340" s="37"/>
      <c r="AN340" s="37"/>
      <c r="AO340" s="37"/>
    </row>
    <row r="341" spans="32:41" ht="15">
      <c r="AF341" s="37"/>
      <c r="AG341" s="37"/>
      <c r="AH341" s="37"/>
      <c r="AI341" s="37"/>
      <c r="AJ341" s="37"/>
      <c r="AK341" s="37"/>
      <c r="AL341" s="37"/>
      <c r="AM341" s="37"/>
      <c r="AN341" s="37"/>
      <c r="AO341" s="37"/>
    </row>
    <row r="342" spans="32:41" ht="15">
      <c r="AF342" s="37"/>
      <c r="AG342" s="37"/>
      <c r="AH342" s="37"/>
      <c r="AI342" s="37"/>
      <c r="AJ342" s="37"/>
      <c r="AK342" s="37"/>
      <c r="AL342" s="37"/>
      <c r="AM342" s="37"/>
      <c r="AN342" s="37"/>
      <c r="AO342" s="37"/>
    </row>
    <row r="343" spans="32:41" ht="15">
      <c r="AF343" s="37"/>
      <c r="AG343" s="37"/>
      <c r="AH343" s="37"/>
      <c r="AI343" s="37"/>
      <c r="AJ343" s="37"/>
      <c r="AK343" s="37"/>
      <c r="AL343" s="37"/>
      <c r="AM343" s="37"/>
      <c r="AN343" s="37"/>
      <c r="AO343" s="37"/>
    </row>
    <row r="344" spans="32:41" ht="15">
      <c r="AF344" s="37"/>
      <c r="AG344" s="37"/>
      <c r="AH344" s="37"/>
      <c r="AI344" s="37"/>
      <c r="AJ344" s="37"/>
      <c r="AK344" s="37"/>
      <c r="AL344" s="37"/>
      <c r="AM344" s="37"/>
      <c r="AN344" s="37"/>
      <c r="AO344" s="37"/>
    </row>
    <row r="345" spans="32:41" ht="15">
      <c r="AF345" s="37"/>
      <c r="AG345" s="37"/>
      <c r="AH345" s="37"/>
      <c r="AI345" s="37"/>
      <c r="AJ345" s="37"/>
      <c r="AK345" s="37"/>
      <c r="AL345" s="37"/>
      <c r="AM345" s="37"/>
      <c r="AN345" s="37"/>
      <c r="AO345" s="37"/>
    </row>
    <row r="346" spans="32:41" ht="15">
      <c r="AF346" s="37"/>
      <c r="AG346" s="37"/>
      <c r="AH346" s="37"/>
      <c r="AI346" s="37"/>
      <c r="AJ346" s="37"/>
      <c r="AK346" s="37"/>
      <c r="AL346" s="37"/>
      <c r="AM346" s="37"/>
      <c r="AN346" s="37"/>
      <c r="AO346" s="37"/>
    </row>
    <row r="347" spans="32:41" ht="15">
      <c r="AF347" s="37"/>
      <c r="AG347" s="37"/>
      <c r="AH347" s="37"/>
      <c r="AI347" s="37"/>
      <c r="AJ347" s="37"/>
      <c r="AK347" s="37"/>
      <c r="AL347" s="37"/>
      <c r="AM347" s="37"/>
      <c r="AN347" s="37"/>
      <c r="AO347" s="37"/>
    </row>
    <row r="348" spans="32:41" ht="15">
      <c r="AF348" s="37"/>
      <c r="AG348" s="37"/>
      <c r="AH348" s="37"/>
      <c r="AI348" s="37"/>
      <c r="AJ348" s="37"/>
      <c r="AK348" s="37"/>
      <c r="AL348" s="37"/>
      <c r="AM348" s="37"/>
      <c r="AN348" s="37"/>
      <c r="AO348" s="37"/>
    </row>
    <row r="349" spans="32:41" ht="15">
      <c r="AF349" s="37"/>
      <c r="AG349" s="37"/>
      <c r="AH349" s="37"/>
      <c r="AI349" s="37"/>
      <c r="AJ349" s="37"/>
      <c r="AK349" s="37"/>
      <c r="AL349" s="37"/>
      <c r="AM349" s="37"/>
      <c r="AN349" s="37"/>
      <c r="AO349" s="37"/>
    </row>
    <row r="350" spans="32:41" ht="15">
      <c r="AF350" s="37"/>
      <c r="AG350" s="37"/>
      <c r="AH350" s="37"/>
      <c r="AI350" s="37"/>
      <c r="AJ350" s="37"/>
      <c r="AK350" s="37"/>
      <c r="AL350" s="37"/>
      <c r="AM350" s="37"/>
      <c r="AN350" s="37"/>
      <c r="AO350" s="37"/>
    </row>
    <row r="351" spans="32:41" ht="15">
      <c r="AF351" s="37"/>
      <c r="AG351" s="37"/>
      <c r="AH351" s="37"/>
      <c r="AI351" s="37"/>
      <c r="AJ351" s="37"/>
      <c r="AK351" s="37"/>
      <c r="AL351" s="37"/>
      <c r="AM351" s="37"/>
      <c r="AN351" s="37"/>
      <c r="AO351" s="37"/>
    </row>
    <row r="352" spans="32:41" ht="15">
      <c r="AF352" s="37"/>
      <c r="AG352" s="37"/>
      <c r="AH352" s="37"/>
      <c r="AI352" s="37"/>
      <c r="AJ352" s="37"/>
      <c r="AK352" s="37"/>
      <c r="AL352" s="37"/>
      <c r="AM352" s="37"/>
      <c r="AN352" s="37"/>
      <c r="AO352" s="37"/>
    </row>
    <row r="353" spans="32:41" ht="15">
      <c r="AF353" s="37"/>
      <c r="AG353" s="37"/>
      <c r="AH353" s="37"/>
      <c r="AI353" s="37"/>
      <c r="AJ353" s="37"/>
      <c r="AK353" s="37"/>
      <c r="AL353" s="37"/>
      <c r="AM353" s="37"/>
      <c r="AN353" s="37"/>
      <c r="AO353" s="37"/>
    </row>
    <row r="354" spans="32:41" ht="15">
      <c r="AF354" s="37"/>
      <c r="AG354" s="37"/>
      <c r="AH354" s="37"/>
      <c r="AI354" s="37"/>
      <c r="AJ354" s="37"/>
      <c r="AK354" s="37"/>
      <c r="AL354" s="37"/>
      <c r="AM354" s="37"/>
      <c r="AN354" s="37"/>
      <c r="AO354" s="37"/>
    </row>
    <row r="355" spans="32:41" ht="15">
      <c r="AF355" s="37"/>
      <c r="AG355" s="37"/>
      <c r="AH355" s="37"/>
      <c r="AI355" s="37"/>
      <c r="AJ355" s="37"/>
      <c r="AK355" s="37"/>
      <c r="AL355" s="37"/>
      <c r="AM355" s="37"/>
      <c r="AN355" s="37"/>
      <c r="AO355" s="37"/>
    </row>
    <row r="356" spans="32:41" ht="15">
      <c r="AF356" s="37"/>
      <c r="AG356" s="37"/>
      <c r="AH356" s="37"/>
      <c r="AI356" s="37"/>
      <c r="AJ356" s="37"/>
      <c r="AK356" s="37"/>
      <c r="AL356" s="37"/>
      <c r="AM356" s="37"/>
      <c r="AN356" s="37"/>
      <c r="AO356" s="37"/>
    </row>
    <row r="357" spans="32:41" ht="15">
      <c r="AF357" s="37"/>
      <c r="AG357" s="37"/>
      <c r="AH357" s="37"/>
      <c r="AI357" s="37"/>
      <c r="AJ357" s="37"/>
      <c r="AK357" s="37"/>
      <c r="AL357" s="37"/>
      <c r="AM357" s="37"/>
      <c r="AN357" s="37"/>
      <c r="AO357" s="37"/>
    </row>
    <row r="358" spans="32:41" ht="15">
      <c r="AF358" s="37"/>
      <c r="AG358" s="37"/>
      <c r="AH358" s="37"/>
      <c r="AI358" s="37"/>
      <c r="AJ358" s="37"/>
      <c r="AK358" s="37"/>
      <c r="AL358" s="37"/>
      <c r="AM358" s="37"/>
      <c r="AN358" s="37"/>
      <c r="AO358" s="37"/>
    </row>
    <row r="359" spans="32:41" ht="15">
      <c r="AF359" s="37"/>
      <c r="AG359" s="37"/>
      <c r="AH359" s="37"/>
      <c r="AI359" s="37"/>
      <c r="AJ359" s="37"/>
      <c r="AK359" s="37"/>
      <c r="AL359" s="37"/>
      <c r="AM359" s="37"/>
      <c r="AN359" s="37"/>
      <c r="AO359" s="37"/>
    </row>
    <row r="360" spans="32:41" ht="15">
      <c r="AF360" s="37"/>
      <c r="AG360" s="37"/>
      <c r="AH360" s="37"/>
      <c r="AI360" s="37"/>
      <c r="AJ360" s="37"/>
      <c r="AK360" s="37"/>
      <c r="AL360" s="37"/>
      <c r="AM360" s="37"/>
      <c r="AN360" s="37"/>
      <c r="AO360" s="37"/>
    </row>
    <row r="361" spans="32:41" ht="15">
      <c r="AF361" s="37"/>
      <c r="AG361" s="37"/>
      <c r="AH361" s="37"/>
      <c r="AI361" s="37"/>
      <c r="AJ361" s="37"/>
      <c r="AK361" s="37"/>
      <c r="AL361" s="37"/>
      <c r="AM361" s="37"/>
      <c r="AN361" s="37"/>
      <c r="AO361" s="37"/>
    </row>
    <row r="362" spans="32:41" ht="15">
      <c r="AF362" s="37"/>
      <c r="AG362" s="37"/>
      <c r="AH362" s="37"/>
      <c r="AI362" s="37"/>
      <c r="AJ362" s="37"/>
      <c r="AK362" s="37"/>
      <c r="AL362" s="37"/>
      <c r="AM362" s="37"/>
      <c r="AN362" s="37"/>
      <c r="AO362" s="37"/>
    </row>
    <row r="363" spans="32:41" ht="15">
      <c r="AF363" s="37"/>
      <c r="AG363" s="37"/>
      <c r="AH363" s="37"/>
      <c r="AI363" s="37"/>
      <c r="AJ363" s="37"/>
      <c r="AK363" s="37"/>
      <c r="AL363" s="37"/>
      <c r="AM363" s="37"/>
      <c r="AN363" s="37"/>
      <c r="AO363" s="37"/>
    </row>
    <row r="364" spans="32:41" ht="15">
      <c r="AF364" s="37"/>
      <c r="AG364" s="37"/>
      <c r="AH364" s="37"/>
      <c r="AI364" s="37"/>
      <c r="AJ364" s="37"/>
      <c r="AK364" s="37"/>
      <c r="AL364" s="37"/>
      <c r="AM364" s="37"/>
      <c r="AN364" s="37"/>
      <c r="AO364" s="37"/>
    </row>
    <row r="365" spans="32:41" ht="15">
      <c r="AF365" s="37"/>
      <c r="AG365" s="37"/>
      <c r="AH365" s="37"/>
      <c r="AI365" s="37"/>
      <c r="AJ365" s="37"/>
      <c r="AK365" s="37"/>
      <c r="AL365" s="37"/>
      <c r="AM365" s="37"/>
      <c r="AN365" s="37"/>
      <c r="AO365" s="37"/>
    </row>
    <row r="366" spans="32:41" ht="15">
      <c r="AF366" s="37"/>
      <c r="AG366" s="37"/>
      <c r="AH366" s="37"/>
      <c r="AI366" s="37"/>
      <c r="AJ366" s="37"/>
      <c r="AK366" s="37"/>
      <c r="AL366" s="37"/>
      <c r="AM366" s="37"/>
      <c r="AN366" s="37"/>
      <c r="AO366" s="37"/>
    </row>
    <row r="367" spans="32:41" ht="15">
      <c r="AF367" s="37"/>
      <c r="AG367" s="37"/>
      <c r="AH367" s="37"/>
      <c r="AI367" s="37"/>
      <c r="AJ367" s="37"/>
      <c r="AK367" s="37"/>
      <c r="AL367" s="37"/>
      <c r="AM367" s="37"/>
      <c r="AN367" s="37"/>
      <c r="AO367" s="37"/>
    </row>
    <row r="368" spans="32:41" ht="15">
      <c r="AF368" s="37"/>
      <c r="AG368" s="37"/>
      <c r="AH368" s="37"/>
      <c r="AI368" s="37"/>
      <c r="AJ368" s="37"/>
      <c r="AK368" s="37"/>
      <c r="AL368" s="37"/>
      <c r="AM368" s="37"/>
      <c r="AN368" s="37"/>
      <c r="AO368" s="37"/>
    </row>
    <row r="369" spans="32:41" ht="15">
      <c r="AF369" s="37"/>
      <c r="AG369" s="37"/>
      <c r="AH369" s="37"/>
      <c r="AI369" s="37"/>
      <c r="AJ369" s="37"/>
      <c r="AK369" s="37"/>
      <c r="AL369" s="37"/>
      <c r="AM369" s="37"/>
      <c r="AN369" s="37"/>
      <c r="AO369" s="37"/>
    </row>
    <row r="370" spans="32:41" ht="15">
      <c r="AF370" s="37"/>
      <c r="AG370" s="37"/>
      <c r="AH370" s="37"/>
      <c r="AI370" s="37"/>
      <c r="AJ370" s="37"/>
      <c r="AK370" s="37"/>
      <c r="AL370" s="37"/>
      <c r="AM370" s="37"/>
      <c r="AN370" s="37"/>
      <c r="AO370" s="37"/>
    </row>
    <row r="371" spans="32:41" ht="15">
      <c r="AF371" s="37"/>
      <c r="AG371" s="37"/>
      <c r="AH371" s="37"/>
      <c r="AI371" s="37"/>
      <c r="AJ371" s="37"/>
      <c r="AK371" s="37"/>
      <c r="AL371" s="37"/>
      <c r="AM371" s="37"/>
      <c r="AN371" s="37"/>
      <c r="AO371" s="37"/>
    </row>
    <row r="372" spans="32:41" ht="15">
      <c r="AF372" s="37"/>
      <c r="AG372" s="37"/>
      <c r="AH372" s="37"/>
      <c r="AI372" s="37"/>
      <c r="AJ372" s="37"/>
      <c r="AK372" s="37"/>
      <c r="AL372" s="37"/>
      <c r="AM372" s="37"/>
      <c r="AN372" s="37"/>
      <c r="AO372" s="37"/>
    </row>
    <row r="373" spans="32:41" ht="15">
      <c r="AF373" s="37"/>
      <c r="AG373" s="37"/>
      <c r="AH373" s="37"/>
      <c r="AI373" s="37"/>
      <c r="AJ373" s="37"/>
      <c r="AK373" s="37"/>
      <c r="AL373" s="37"/>
      <c r="AM373" s="37"/>
      <c r="AN373" s="37"/>
      <c r="AO373" s="37"/>
    </row>
    <row r="374" spans="32:41" ht="15">
      <c r="AF374" s="37"/>
      <c r="AG374" s="37"/>
      <c r="AH374" s="37"/>
      <c r="AI374" s="37"/>
      <c r="AJ374" s="37"/>
      <c r="AK374" s="37"/>
      <c r="AL374" s="37"/>
      <c r="AM374" s="37"/>
      <c r="AN374" s="37"/>
      <c r="AO374" s="37"/>
    </row>
    <row r="375" spans="32:41" ht="15">
      <c r="AF375" s="37"/>
      <c r="AG375" s="37"/>
      <c r="AH375" s="37"/>
      <c r="AI375" s="37"/>
      <c r="AJ375" s="37"/>
      <c r="AK375" s="37"/>
      <c r="AL375" s="37"/>
      <c r="AM375" s="37"/>
      <c r="AN375" s="37"/>
      <c r="AO375" s="37"/>
    </row>
    <row r="376" spans="32:41" ht="15">
      <c r="AF376" s="37"/>
      <c r="AG376" s="37"/>
      <c r="AH376" s="37"/>
      <c r="AI376" s="37"/>
      <c r="AJ376" s="37"/>
      <c r="AK376" s="37"/>
      <c r="AL376" s="37"/>
      <c r="AM376" s="37"/>
      <c r="AN376" s="37"/>
      <c r="AO376" s="37"/>
    </row>
    <row r="377" spans="32:41" ht="15">
      <c r="AF377" s="37"/>
      <c r="AG377" s="37"/>
      <c r="AH377" s="37"/>
      <c r="AI377" s="37"/>
      <c r="AJ377" s="37"/>
      <c r="AK377" s="37"/>
      <c r="AL377" s="37"/>
      <c r="AM377" s="37"/>
      <c r="AN377" s="37"/>
      <c r="AO377" s="37"/>
    </row>
    <row r="378" spans="32:41" ht="15">
      <c r="AF378" s="37"/>
      <c r="AG378" s="37"/>
      <c r="AH378" s="37"/>
      <c r="AI378" s="37"/>
      <c r="AJ378" s="37"/>
      <c r="AK378" s="37"/>
      <c r="AL378" s="37"/>
      <c r="AM378" s="37"/>
      <c r="AN378" s="37"/>
      <c r="AO378" s="37"/>
    </row>
    <row r="379" spans="32:41" ht="15">
      <c r="AF379" s="37"/>
      <c r="AG379" s="37"/>
      <c r="AH379" s="37"/>
      <c r="AI379" s="37"/>
      <c r="AJ379" s="37"/>
      <c r="AK379" s="37"/>
      <c r="AL379" s="37"/>
      <c r="AM379" s="37"/>
      <c r="AN379" s="37"/>
      <c r="AO379" s="37"/>
    </row>
    <row r="380" spans="32:41" ht="15">
      <c r="AF380" s="37"/>
      <c r="AG380" s="37"/>
      <c r="AH380" s="37"/>
      <c r="AI380" s="37"/>
      <c r="AJ380" s="37"/>
      <c r="AK380" s="37"/>
      <c r="AL380" s="37"/>
      <c r="AM380" s="37"/>
      <c r="AN380" s="37"/>
      <c r="AO380" s="37"/>
    </row>
    <row r="381" spans="32:41" ht="15">
      <c r="AF381" s="37"/>
      <c r="AG381" s="37"/>
      <c r="AH381" s="37"/>
      <c r="AI381" s="37"/>
      <c r="AJ381" s="37"/>
      <c r="AK381" s="37"/>
      <c r="AL381" s="37"/>
      <c r="AM381" s="37"/>
      <c r="AN381" s="37"/>
      <c r="AO381" s="37"/>
    </row>
    <row r="382" spans="32:41" ht="15">
      <c r="AF382" s="37"/>
      <c r="AG382" s="37"/>
      <c r="AH382" s="37"/>
      <c r="AI382" s="37"/>
      <c r="AJ382" s="37"/>
      <c r="AK382" s="37"/>
      <c r="AL382" s="37"/>
      <c r="AM382" s="37"/>
      <c r="AN382" s="37"/>
      <c r="AO382" s="37"/>
    </row>
    <row r="383" spans="32:41" ht="15">
      <c r="AF383" s="37"/>
      <c r="AG383" s="37"/>
      <c r="AH383" s="37"/>
      <c r="AI383" s="37"/>
      <c r="AJ383" s="37"/>
      <c r="AK383" s="37"/>
      <c r="AL383" s="37"/>
      <c r="AM383" s="37"/>
      <c r="AN383" s="37"/>
      <c r="AO383" s="37"/>
    </row>
    <row r="384" spans="32:41" ht="15">
      <c r="AF384" s="37"/>
      <c r="AG384" s="37"/>
      <c r="AH384" s="37"/>
      <c r="AI384" s="37"/>
      <c r="AJ384" s="37"/>
      <c r="AK384" s="37"/>
      <c r="AL384" s="37"/>
      <c r="AM384" s="37"/>
      <c r="AN384" s="37"/>
      <c r="AO384" s="37"/>
    </row>
    <row r="385" spans="32:41" ht="15">
      <c r="AF385" s="37"/>
      <c r="AG385" s="37"/>
      <c r="AH385" s="37"/>
      <c r="AI385" s="37"/>
      <c r="AJ385" s="37"/>
      <c r="AK385" s="37"/>
      <c r="AL385" s="37"/>
      <c r="AM385" s="37"/>
      <c r="AN385" s="37"/>
      <c r="AO385" s="37"/>
    </row>
    <row r="386" spans="32:41" ht="15">
      <c r="AF386" s="37"/>
      <c r="AG386" s="37"/>
      <c r="AH386" s="37"/>
      <c r="AI386" s="37"/>
      <c r="AJ386" s="37"/>
      <c r="AK386" s="37"/>
      <c r="AL386" s="37"/>
      <c r="AM386" s="37"/>
      <c r="AN386" s="37"/>
      <c r="AO386" s="37"/>
    </row>
    <row r="387" spans="32:41" ht="15">
      <c r="AF387" s="37"/>
      <c r="AG387" s="37"/>
      <c r="AH387" s="37"/>
      <c r="AI387" s="37"/>
      <c r="AJ387" s="37"/>
      <c r="AK387" s="37"/>
      <c r="AL387" s="37"/>
      <c r="AM387" s="37"/>
      <c r="AN387" s="37"/>
      <c r="AO387" s="37"/>
    </row>
    <row r="388" spans="32:41" ht="15">
      <c r="AF388" s="37"/>
      <c r="AG388" s="37"/>
      <c r="AH388" s="37"/>
      <c r="AI388" s="37"/>
      <c r="AJ388" s="37"/>
      <c r="AK388" s="37"/>
      <c r="AL388" s="37"/>
      <c r="AM388" s="37"/>
      <c r="AN388" s="37"/>
      <c r="AO388" s="37"/>
    </row>
    <row r="389" spans="32:41" ht="15">
      <c r="AF389" s="37"/>
      <c r="AG389" s="37"/>
      <c r="AH389" s="37"/>
      <c r="AI389" s="37"/>
      <c r="AJ389" s="37"/>
      <c r="AK389" s="37"/>
      <c r="AL389" s="37"/>
      <c r="AM389" s="37"/>
      <c r="AN389" s="37"/>
      <c r="AO389" s="37"/>
    </row>
    <row r="390" spans="32:41" ht="15">
      <c r="AF390" s="37"/>
      <c r="AG390" s="37"/>
      <c r="AH390" s="37"/>
      <c r="AI390" s="37"/>
      <c r="AJ390" s="37"/>
      <c r="AK390" s="37"/>
      <c r="AL390" s="37"/>
      <c r="AM390" s="37"/>
      <c r="AN390" s="37"/>
      <c r="AO390" s="37"/>
    </row>
    <row r="391" spans="32:41" ht="15">
      <c r="AF391" s="37"/>
      <c r="AG391" s="37"/>
      <c r="AH391" s="37"/>
      <c r="AI391" s="37"/>
      <c r="AJ391" s="37"/>
      <c r="AK391" s="37"/>
      <c r="AL391" s="37"/>
      <c r="AM391" s="37"/>
      <c r="AN391" s="37"/>
      <c r="AO391" s="37"/>
    </row>
    <row r="392" spans="32:41" ht="15">
      <c r="AF392" s="37"/>
      <c r="AG392" s="37"/>
      <c r="AH392" s="37"/>
      <c r="AI392" s="37"/>
      <c r="AJ392" s="37"/>
      <c r="AK392" s="37"/>
      <c r="AL392" s="37"/>
      <c r="AM392" s="37"/>
      <c r="AN392" s="37"/>
      <c r="AO392" s="37"/>
    </row>
    <row r="393" spans="32:41" ht="15">
      <c r="AF393" s="37"/>
      <c r="AG393" s="37"/>
      <c r="AH393" s="37"/>
      <c r="AI393" s="37"/>
      <c r="AJ393" s="37"/>
      <c r="AK393" s="37"/>
      <c r="AL393" s="37"/>
      <c r="AM393" s="37"/>
      <c r="AN393" s="37"/>
      <c r="AO393" s="37"/>
    </row>
    <row r="394" spans="32:41" ht="15">
      <c r="AF394" s="37"/>
      <c r="AG394" s="37"/>
      <c r="AH394" s="37"/>
      <c r="AI394" s="37"/>
      <c r="AJ394" s="37"/>
      <c r="AK394" s="37"/>
      <c r="AL394" s="37"/>
      <c r="AM394" s="37"/>
      <c r="AN394" s="37"/>
      <c r="AO394" s="37"/>
    </row>
    <row r="395" spans="32:41" ht="15">
      <c r="AF395" s="37"/>
      <c r="AG395" s="37"/>
      <c r="AH395" s="37"/>
      <c r="AI395" s="37"/>
      <c r="AJ395" s="37"/>
      <c r="AK395" s="37"/>
      <c r="AL395" s="37"/>
      <c r="AM395" s="37"/>
      <c r="AN395" s="37"/>
      <c r="AO395" s="37"/>
    </row>
    <row r="396" spans="32:41" ht="15">
      <c r="AF396" s="37"/>
      <c r="AG396" s="37"/>
      <c r="AH396" s="37"/>
      <c r="AI396" s="37"/>
      <c r="AJ396" s="37"/>
      <c r="AK396" s="37"/>
      <c r="AL396" s="37"/>
      <c r="AM396" s="37"/>
      <c r="AN396" s="37"/>
      <c r="AO396" s="37"/>
    </row>
    <row r="397" spans="32:41" ht="15">
      <c r="AF397" s="37"/>
      <c r="AG397" s="37"/>
      <c r="AH397" s="37"/>
      <c r="AI397" s="37"/>
      <c r="AJ397" s="37"/>
      <c r="AK397" s="37"/>
      <c r="AL397" s="37"/>
      <c r="AM397" s="37"/>
      <c r="AN397" s="37"/>
      <c r="AO397" s="37"/>
    </row>
    <row r="398" spans="32:41" ht="15">
      <c r="AF398" s="37"/>
      <c r="AG398" s="37"/>
      <c r="AH398" s="37"/>
      <c r="AI398" s="37"/>
      <c r="AJ398" s="37"/>
      <c r="AK398" s="37"/>
      <c r="AL398" s="37"/>
      <c r="AM398" s="37"/>
      <c r="AN398" s="37"/>
      <c r="AO398" s="37"/>
    </row>
    <row r="399" spans="32:41" ht="15">
      <c r="AF399" s="37"/>
      <c r="AG399" s="37"/>
      <c r="AH399" s="37"/>
      <c r="AI399" s="37"/>
      <c r="AJ399" s="37"/>
      <c r="AK399" s="37"/>
      <c r="AL399" s="37"/>
      <c r="AM399" s="37"/>
      <c r="AN399" s="37"/>
      <c r="AO399" s="37"/>
    </row>
    <row r="400" spans="32:41" ht="15">
      <c r="AF400" s="37"/>
      <c r="AG400" s="37"/>
      <c r="AH400" s="37"/>
      <c r="AI400" s="37"/>
      <c r="AJ400" s="37"/>
      <c r="AK400" s="37"/>
      <c r="AL400" s="37"/>
      <c r="AM400" s="37"/>
      <c r="AN400" s="37"/>
      <c r="AO400" s="37"/>
    </row>
    <row r="401" spans="32:41" ht="15">
      <c r="AF401" s="37"/>
      <c r="AG401" s="37"/>
      <c r="AH401" s="37"/>
      <c r="AI401" s="37"/>
      <c r="AJ401" s="37"/>
      <c r="AK401" s="37"/>
      <c r="AL401" s="37"/>
      <c r="AM401" s="37"/>
      <c r="AN401" s="37"/>
      <c r="AO401" s="37"/>
    </row>
    <row r="402" spans="32:41" ht="15">
      <c r="AF402" s="37"/>
      <c r="AG402" s="37"/>
      <c r="AH402" s="37"/>
      <c r="AI402" s="37"/>
      <c r="AJ402" s="37"/>
      <c r="AK402" s="37"/>
      <c r="AL402" s="37"/>
      <c r="AM402" s="37"/>
      <c r="AN402" s="37"/>
      <c r="AO402" s="37"/>
    </row>
    <row r="403" spans="32:41" ht="15">
      <c r="AF403" s="37"/>
      <c r="AG403" s="37"/>
      <c r="AH403" s="37"/>
      <c r="AI403" s="37"/>
      <c r="AJ403" s="37"/>
      <c r="AK403" s="37"/>
      <c r="AL403" s="37"/>
      <c r="AM403" s="37"/>
      <c r="AN403" s="37"/>
      <c r="AO403" s="37"/>
    </row>
    <row r="404" spans="32:41" ht="15">
      <c r="AF404" s="37"/>
      <c r="AG404" s="37"/>
      <c r="AH404" s="37"/>
      <c r="AI404" s="37"/>
      <c r="AJ404" s="37"/>
      <c r="AK404" s="37"/>
      <c r="AL404" s="37"/>
      <c r="AM404" s="37"/>
      <c r="AN404" s="37"/>
      <c r="AO404" s="37"/>
    </row>
    <row r="405" spans="32:41" ht="15">
      <c r="AF405" s="37"/>
      <c r="AG405" s="37"/>
      <c r="AH405" s="37"/>
      <c r="AI405" s="37"/>
      <c r="AJ405" s="37"/>
      <c r="AK405" s="37"/>
      <c r="AL405" s="37"/>
      <c r="AM405" s="37"/>
      <c r="AN405" s="37"/>
      <c r="AO405" s="37"/>
    </row>
    <row r="406" spans="32:41" ht="15">
      <c r="AF406" s="37"/>
      <c r="AG406" s="37"/>
      <c r="AH406" s="37"/>
      <c r="AI406" s="37"/>
      <c r="AJ406" s="37"/>
      <c r="AK406" s="37"/>
      <c r="AL406" s="37"/>
      <c r="AM406" s="37"/>
      <c r="AN406" s="37"/>
      <c r="AO406" s="37"/>
    </row>
    <row r="407" spans="32:41" ht="15">
      <c r="AF407" s="37"/>
      <c r="AG407" s="37"/>
      <c r="AH407" s="37"/>
      <c r="AI407" s="37"/>
      <c r="AJ407" s="37"/>
      <c r="AK407" s="37"/>
      <c r="AL407" s="37"/>
      <c r="AM407" s="37"/>
      <c r="AN407" s="37"/>
      <c r="AO407" s="37"/>
    </row>
    <row r="408" spans="32:41" ht="15">
      <c r="AF408" s="37"/>
      <c r="AG408" s="37"/>
      <c r="AH408" s="37"/>
      <c r="AI408" s="37"/>
      <c r="AJ408" s="37"/>
      <c r="AK408" s="37"/>
      <c r="AL408" s="37"/>
      <c r="AM408" s="37"/>
      <c r="AN408" s="37"/>
      <c r="AO408" s="37"/>
    </row>
    <row r="409" spans="32:41" ht="15">
      <c r="AF409" s="37"/>
      <c r="AG409" s="37"/>
      <c r="AH409" s="37"/>
      <c r="AI409" s="37"/>
      <c r="AJ409" s="37"/>
      <c r="AK409" s="37"/>
      <c r="AL409" s="37"/>
      <c r="AM409" s="37"/>
      <c r="AN409" s="37"/>
      <c r="AO409" s="37"/>
    </row>
    <row r="410" spans="32:41" ht="15">
      <c r="AF410" s="37"/>
      <c r="AG410" s="37"/>
      <c r="AH410" s="37"/>
      <c r="AI410" s="37"/>
      <c r="AJ410" s="37"/>
      <c r="AK410" s="37"/>
      <c r="AL410" s="37"/>
      <c r="AM410" s="37"/>
      <c r="AN410" s="37"/>
      <c r="AO410" s="37"/>
    </row>
    <row r="411" spans="32:41" ht="15">
      <c r="AF411" s="37"/>
      <c r="AG411" s="37"/>
      <c r="AH411" s="37"/>
      <c r="AI411" s="37"/>
      <c r="AJ411" s="37"/>
      <c r="AK411" s="37"/>
      <c r="AL411" s="37"/>
      <c r="AM411" s="37"/>
      <c r="AN411" s="37"/>
      <c r="AO411" s="37"/>
    </row>
    <row r="412" spans="32:41" ht="15">
      <c r="AF412" s="37"/>
      <c r="AG412" s="37"/>
      <c r="AH412" s="37"/>
      <c r="AI412" s="37"/>
      <c r="AJ412" s="37"/>
      <c r="AK412" s="37"/>
      <c r="AL412" s="37"/>
      <c r="AM412" s="37"/>
      <c r="AN412" s="37"/>
      <c r="AO412" s="37"/>
    </row>
    <row r="413" spans="32:41" ht="15">
      <c r="AF413" s="37"/>
      <c r="AG413" s="37"/>
      <c r="AH413" s="37"/>
      <c r="AI413" s="37"/>
      <c r="AJ413" s="37"/>
      <c r="AK413" s="37"/>
      <c r="AL413" s="37"/>
      <c r="AM413" s="37"/>
      <c r="AN413" s="37"/>
      <c r="AO413" s="37"/>
    </row>
    <row r="414" spans="32:41" ht="15">
      <c r="AF414" s="37"/>
      <c r="AG414" s="37"/>
      <c r="AH414" s="37"/>
      <c r="AI414" s="37"/>
      <c r="AJ414" s="37"/>
      <c r="AK414" s="37"/>
      <c r="AL414" s="37"/>
      <c r="AM414" s="37"/>
      <c r="AN414" s="37"/>
      <c r="AO414" s="37"/>
    </row>
    <row r="415" spans="32:41" ht="15">
      <c r="AF415" s="37"/>
      <c r="AG415" s="37"/>
      <c r="AH415" s="37"/>
      <c r="AI415" s="37"/>
      <c r="AJ415" s="37"/>
      <c r="AK415" s="37"/>
      <c r="AL415" s="37"/>
      <c r="AM415" s="37"/>
      <c r="AN415" s="37"/>
      <c r="AO415" s="37"/>
    </row>
    <row r="416" spans="32:41" ht="15">
      <c r="AF416" s="37"/>
      <c r="AG416" s="37"/>
      <c r="AH416" s="37"/>
      <c r="AI416" s="37"/>
      <c r="AJ416" s="37"/>
      <c r="AK416" s="37"/>
      <c r="AL416" s="37"/>
      <c r="AM416" s="37"/>
      <c r="AN416" s="37"/>
      <c r="AO416" s="37"/>
    </row>
    <row r="417" spans="32:41" ht="15">
      <c r="AF417" s="37"/>
      <c r="AG417" s="37"/>
      <c r="AH417" s="37"/>
      <c r="AI417" s="37"/>
      <c r="AJ417" s="37"/>
      <c r="AK417" s="37"/>
      <c r="AL417" s="37"/>
      <c r="AM417" s="37"/>
      <c r="AN417" s="37"/>
      <c r="AO417" s="37"/>
    </row>
    <row r="418" spans="32:41" ht="15">
      <c r="AF418" s="37"/>
      <c r="AG418" s="37"/>
      <c r="AH418" s="37"/>
      <c r="AI418" s="37"/>
      <c r="AJ418" s="37"/>
      <c r="AK418" s="37"/>
      <c r="AL418" s="37"/>
      <c r="AM418" s="37"/>
      <c r="AN418" s="37"/>
      <c r="AO418" s="37"/>
    </row>
    <row r="419" spans="32:41" ht="15">
      <c r="AF419" s="37"/>
      <c r="AG419" s="37"/>
      <c r="AH419" s="37"/>
      <c r="AI419" s="37"/>
      <c r="AJ419" s="37"/>
      <c r="AK419" s="37"/>
      <c r="AL419" s="37"/>
      <c r="AM419" s="37"/>
      <c r="AN419" s="37"/>
      <c r="AO419" s="37"/>
    </row>
    <row r="420" spans="32:41" ht="15">
      <c r="AF420" s="37"/>
      <c r="AG420" s="37"/>
      <c r="AH420" s="37"/>
      <c r="AI420" s="37"/>
      <c r="AJ420" s="37"/>
      <c r="AK420" s="37"/>
      <c r="AL420" s="37"/>
      <c r="AM420" s="37"/>
      <c r="AN420" s="37"/>
      <c r="AO420" s="37"/>
    </row>
    <row r="421" spans="32:41" ht="15">
      <c r="AF421" s="37"/>
      <c r="AG421" s="37"/>
      <c r="AH421" s="37"/>
      <c r="AI421" s="37"/>
      <c r="AJ421" s="37"/>
      <c r="AK421" s="37"/>
      <c r="AL421" s="37"/>
      <c r="AM421" s="37"/>
      <c r="AN421" s="37"/>
      <c r="AO421" s="37"/>
    </row>
    <row r="422" spans="32:41" ht="15">
      <c r="AF422" s="37"/>
      <c r="AG422" s="37"/>
      <c r="AH422" s="37"/>
      <c r="AI422" s="37"/>
      <c r="AJ422" s="37"/>
      <c r="AK422" s="37"/>
      <c r="AL422" s="37"/>
      <c r="AM422" s="37"/>
      <c r="AN422" s="37"/>
      <c r="AO422" s="37"/>
    </row>
    <row r="423" spans="32:41" ht="15">
      <c r="AF423" s="37"/>
      <c r="AG423" s="37"/>
      <c r="AH423" s="37"/>
      <c r="AI423" s="37"/>
      <c r="AJ423" s="37"/>
      <c r="AK423" s="37"/>
      <c r="AL423" s="37"/>
      <c r="AM423" s="37"/>
      <c r="AN423" s="37"/>
      <c r="AO423" s="37"/>
    </row>
    <row r="424" spans="32:41" ht="15">
      <c r="AF424" s="37"/>
      <c r="AG424" s="37"/>
      <c r="AH424" s="37"/>
      <c r="AI424" s="37"/>
      <c r="AJ424" s="37"/>
      <c r="AK424" s="37"/>
      <c r="AL424" s="37"/>
      <c r="AM424" s="37"/>
      <c r="AN424" s="37"/>
      <c r="AO424" s="37"/>
    </row>
    <row r="425" spans="32:41" ht="15">
      <c r="AF425" s="37"/>
      <c r="AG425" s="37"/>
      <c r="AH425" s="37"/>
      <c r="AI425" s="37"/>
      <c r="AJ425" s="37"/>
      <c r="AK425" s="37"/>
      <c r="AL425" s="37"/>
      <c r="AM425" s="37"/>
      <c r="AN425" s="37"/>
      <c r="AO425" s="37"/>
    </row>
    <row r="426" spans="32:41" ht="15">
      <c r="AF426" s="37"/>
      <c r="AG426" s="37"/>
      <c r="AH426" s="37"/>
      <c r="AI426" s="37"/>
      <c r="AJ426" s="37"/>
      <c r="AK426" s="37"/>
      <c r="AL426" s="37"/>
      <c r="AM426" s="37"/>
      <c r="AN426" s="37"/>
      <c r="AO426" s="37"/>
    </row>
    <row r="427" spans="32:41" ht="15">
      <c r="AF427" s="37"/>
      <c r="AG427" s="37"/>
      <c r="AH427" s="37"/>
      <c r="AI427" s="37"/>
      <c r="AJ427" s="37"/>
      <c r="AK427" s="37"/>
      <c r="AL427" s="37"/>
      <c r="AM427" s="37"/>
      <c r="AN427" s="37"/>
      <c r="AO427" s="37"/>
    </row>
    <row r="428" spans="32:41" ht="15">
      <c r="AF428" s="37"/>
      <c r="AG428" s="37"/>
      <c r="AH428" s="37"/>
      <c r="AI428" s="37"/>
      <c r="AJ428" s="37"/>
      <c r="AK428" s="37"/>
      <c r="AL428" s="37"/>
      <c r="AM428" s="37"/>
      <c r="AN428" s="37"/>
      <c r="AO428" s="37"/>
    </row>
    <row r="429" spans="32:41" ht="15">
      <c r="AF429" s="37"/>
      <c r="AG429" s="37"/>
      <c r="AH429" s="37"/>
      <c r="AI429" s="37"/>
      <c r="AJ429" s="37"/>
      <c r="AK429" s="37"/>
      <c r="AL429" s="37"/>
      <c r="AM429" s="37"/>
      <c r="AN429" s="37"/>
      <c r="AO429" s="37"/>
    </row>
    <row r="430" spans="32:41" ht="15">
      <c r="AF430" s="37"/>
      <c r="AG430" s="37"/>
      <c r="AH430" s="37"/>
      <c r="AI430" s="37"/>
      <c r="AJ430" s="37"/>
      <c r="AK430" s="37"/>
      <c r="AL430" s="37"/>
      <c r="AM430" s="37"/>
      <c r="AN430" s="37"/>
      <c r="AO430" s="37"/>
    </row>
    <row r="431" spans="32:41" ht="15">
      <c r="AF431" s="37"/>
      <c r="AG431" s="37"/>
      <c r="AH431" s="37"/>
      <c r="AI431" s="37"/>
      <c r="AJ431" s="37"/>
      <c r="AK431" s="37"/>
      <c r="AL431" s="37"/>
      <c r="AM431" s="37"/>
      <c r="AN431" s="37"/>
      <c r="AO431" s="37"/>
    </row>
    <row r="432" spans="32:41" ht="15">
      <c r="AF432" s="37"/>
      <c r="AG432" s="37"/>
      <c r="AH432" s="37"/>
      <c r="AI432" s="37"/>
      <c r="AJ432" s="37"/>
      <c r="AK432" s="37"/>
      <c r="AL432" s="37"/>
      <c r="AM432" s="37"/>
      <c r="AN432" s="37"/>
      <c r="AO432" s="37"/>
    </row>
    <row r="433" spans="32:41" ht="15">
      <c r="AF433" s="37"/>
      <c r="AG433" s="37"/>
      <c r="AH433" s="37"/>
      <c r="AI433" s="37"/>
      <c r="AJ433" s="37"/>
      <c r="AK433" s="37"/>
      <c r="AL433" s="37"/>
      <c r="AM433" s="37"/>
      <c r="AN433" s="37"/>
      <c r="AO433" s="37"/>
    </row>
    <row r="434" spans="32:41" ht="15">
      <c r="AF434" s="37"/>
      <c r="AG434" s="37"/>
      <c r="AH434" s="37"/>
      <c r="AI434" s="37"/>
      <c r="AJ434" s="37"/>
      <c r="AK434" s="37"/>
      <c r="AL434" s="37"/>
      <c r="AM434" s="37"/>
      <c r="AN434" s="37"/>
      <c r="AO434" s="37"/>
    </row>
    <row r="435" spans="32:41" ht="15">
      <c r="AF435" s="37"/>
      <c r="AG435" s="37"/>
      <c r="AH435" s="37"/>
      <c r="AI435" s="37"/>
      <c r="AJ435" s="37"/>
      <c r="AK435" s="37"/>
      <c r="AL435" s="37"/>
      <c r="AM435" s="37"/>
      <c r="AN435" s="37"/>
      <c r="AO435" s="37"/>
    </row>
    <row r="436" spans="32:41" ht="15">
      <c r="AF436" s="37"/>
      <c r="AG436" s="37"/>
      <c r="AH436" s="37"/>
      <c r="AI436" s="37"/>
      <c r="AJ436" s="37"/>
      <c r="AK436" s="37"/>
      <c r="AL436" s="37"/>
      <c r="AM436" s="37"/>
      <c r="AN436" s="37"/>
      <c r="AO436" s="37"/>
    </row>
    <row r="437" spans="32:41" ht="15">
      <c r="AF437" s="37"/>
      <c r="AG437" s="37"/>
      <c r="AH437" s="37"/>
      <c r="AI437" s="37"/>
      <c r="AJ437" s="37"/>
      <c r="AK437" s="37"/>
      <c r="AL437" s="37"/>
      <c r="AM437" s="37"/>
      <c r="AN437" s="37"/>
      <c r="AO437" s="37"/>
    </row>
    <row r="438" spans="32:41" ht="15">
      <c r="AF438" s="37"/>
      <c r="AG438" s="37"/>
      <c r="AH438" s="37"/>
      <c r="AI438" s="37"/>
      <c r="AJ438" s="37"/>
      <c r="AK438" s="37"/>
      <c r="AL438" s="37"/>
      <c r="AM438" s="37"/>
      <c r="AN438" s="37"/>
      <c r="AO438" s="37"/>
    </row>
    <row r="439" spans="32:41" ht="15">
      <c r="AF439" s="37"/>
      <c r="AG439" s="37"/>
      <c r="AH439" s="37"/>
      <c r="AI439" s="37"/>
      <c r="AJ439" s="37"/>
      <c r="AK439" s="37"/>
      <c r="AL439" s="37"/>
      <c r="AM439" s="37"/>
      <c r="AN439" s="37"/>
      <c r="AO439" s="37"/>
    </row>
    <row r="440" spans="32:41" ht="15">
      <c r="AF440" s="37"/>
      <c r="AG440" s="37"/>
      <c r="AH440" s="37"/>
      <c r="AI440" s="37"/>
      <c r="AJ440" s="37"/>
      <c r="AK440" s="37"/>
      <c r="AL440" s="37"/>
      <c r="AM440" s="37"/>
      <c r="AN440" s="37"/>
      <c r="AO440" s="37"/>
    </row>
    <row r="441" spans="32:41" ht="15">
      <c r="AF441" s="37"/>
      <c r="AG441" s="37"/>
      <c r="AH441" s="37"/>
      <c r="AI441" s="37"/>
      <c r="AJ441" s="37"/>
      <c r="AK441" s="37"/>
      <c r="AL441" s="37"/>
      <c r="AM441" s="37"/>
      <c r="AN441" s="37"/>
      <c r="AO441" s="37"/>
    </row>
    <row r="442" spans="32:41" ht="15">
      <c r="AF442" s="37"/>
      <c r="AG442" s="37"/>
      <c r="AH442" s="37"/>
      <c r="AI442" s="37"/>
      <c r="AJ442" s="37"/>
      <c r="AK442" s="37"/>
      <c r="AL442" s="37"/>
      <c r="AM442" s="37"/>
      <c r="AN442" s="37"/>
      <c r="AO442" s="37"/>
    </row>
    <row r="443" spans="32:41" ht="15">
      <c r="AF443" s="37"/>
      <c r="AG443" s="37"/>
      <c r="AH443" s="37"/>
      <c r="AI443" s="37"/>
      <c r="AJ443" s="37"/>
      <c r="AK443" s="37"/>
      <c r="AL443" s="37"/>
      <c r="AM443" s="37"/>
      <c r="AN443" s="37"/>
      <c r="AO443" s="37"/>
    </row>
    <row r="444" spans="32:41" ht="15">
      <c r="AF444" s="37"/>
      <c r="AG444" s="37"/>
      <c r="AH444" s="37"/>
      <c r="AI444" s="37"/>
      <c r="AJ444" s="37"/>
      <c r="AK444" s="37"/>
      <c r="AL444" s="37"/>
      <c r="AM444" s="37"/>
      <c r="AN444" s="37"/>
      <c r="AO444" s="37"/>
    </row>
    <row r="445" spans="32:41" ht="15">
      <c r="AF445" s="37"/>
      <c r="AG445" s="37"/>
      <c r="AH445" s="37"/>
      <c r="AI445" s="37"/>
      <c r="AJ445" s="37"/>
      <c r="AK445" s="37"/>
      <c r="AL445" s="37"/>
      <c r="AM445" s="37"/>
      <c r="AN445" s="37"/>
      <c r="AO445" s="37"/>
    </row>
    <row r="446" spans="32:41" ht="15">
      <c r="AF446" s="37"/>
      <c r="AG446" s="37"/>
      <c r="AH446" s="37"/>
      <c r="AI446" s="37"/>
      <c r="AJ446" s="37"/>
      <c r="AK446" s="37"/>
      <c r="AL446" s="37"/>
      <c r="AM446" s="37"/>
      <c r="AN446" s="37"/>
      <c r="AO446" s="37"/>
    </row>
    <row r="447" spans="32:41" ht="15">
      <c r="AF447" s="37"/>
      <c r="AG447" s="37"/>
      <c r="AH447" s="37"/>
      <c r="AI447" s="37"/>
      <c r="AJ447" s="37"/>
      <c r="AK447" s="37"/>
      <c r="AL447" s="37"/>
      <c r="AM447" s="37"/>
      <c r="AN447" s="37"/>
      <c r="AO447" s="37"/>
    </row>
    <row r="448" spans="32:41" ht="15">
      <c r="AF448" s="37"/>
      <c r="AG448" s="37"/>
      <c r="AH448" s="37"/>
      <c r="AI448" s="37"/>
      <c r="AJ448" s="37"/>
      <c r="AK448" s="37"/>
      <c r="AL448" s="37"/>
      <c r="AM448" s="37"/>
      <c r="AN448" s="37"/>
      <c r="AO448" s="37"/>
    </row>
    <row r="449" spans="32:41" ht="15">
      <c r="AF449" s="37"/>
      <c r="AG449" s="37"/>
      <c r="AH449" s="37"/>
      <c r="AI449" s="37"/>
      <c r="AJ449" s="37"/>
      <c r="AK449" s="37"/>
      <c r="AL449" s="37"/>
      <c r="AM449" s="37"/>
      <c r="AN449" s="37"/>
      <c r="AO449" s="37"/>
    </row>
    <row r="450" spans="32:41" ht="15">
      <c r="AF450" s="37"/>
      <c r="AG450" s="37"/>
      <c r="AH450" s="37"/>
      <c r="AI450" s="37"/>
      <c r="AJ450" s="37"/>
      <c r="AK450" s="37"/>
      <c r="AL450" s="37"/>
      <c r="AM450" s="37"/>
      <c r="AN450" s="37"/>
      <c r="AO450" s="37"/>
    </row>
    <row r="451" spans="32:41" ht="15">
      <c r="AF451" s="37"/>
      <c r="AG451" s="37"/>
      <c r="AH451" s="37"/>
      <c r="AI451" s="37"/>
      <c r="AJ451" s="37"/>
      <c r="AK451" s="37"/>
      <c r="AL451" s="37"/>
      <c r="AM451" s="37"/>
      <c r="AN451" s="37"/>
      <c r="AO451" s="37"/>
    </row>
    <row r="452" spans="32:41" ht="15">
      <c r="AF452" s="37"/>
      <c r="AG452" s="37"/>
      <c r="AH452" s="37"/>
      <c r="AI452" s="37"/>
      <c r="AJ452" s="37"/>
      <c r="AK452" s="37"/>
      <c r="AL452" s="37"/>
      <c r="AM452" s="37"/>
      <c r="AN452" s="37"/>
      <c r="AO452" s="37"/>
    </row>
    <row r="453" spans="32:41" ht="15">
      <c r="AF453" s="37"/>
      <c r="AG453" s="37"/>
      <c r="AH453" s="37"/>
      <c r="AI453" s="37"/>
      <c r="AJ453" s="37"/>
      <c r="AK453" s="37"/>
      <c r="AL453" s="37"/>
      <c r="AM453" s="37"/>
      <c r="AN453" s="37"/>
      <c r="AO453" s="37"/>
    </row>
    <row r="454" spans="32:41" ht="15">
      <c r="AF454" s="37"/>
      <c r="AG454" s="37"/>
      <c r="AH454" s="37"/>
      <c r="AI454" s="37"/>
      <c r="AJ454" s="37"/>
      <c r="AK454" s="37"/>
      <c r="AL454" s="37"/>
      <c r="AM454" s="37"/>
      <c r="AN454" s="37"/>
      <c r="AO454" s="37"/>
    </row>
    <row r="455" spans="32:41" ht="15">
      <c r="AF455" s="37"/>
      <c r="AG455" s="37"/>
      <c r="AH455" s="37"/>
      <c r="AI455" s="37"/>
      <c r="AJ455" s="37"/>
      <c r="AK455" s="37"/>
      <c r="AL455" s="37"/>
      <c r="AM455" s="37"/>
      <c r="AN455" s="37"/>
      <c r="AO455" s="37"/>
    </row>
    <row r="456" spans="32:41" ht="15">
      <c r="AF456" s="37"/>
      <c r="AG456" s="37"/>
      <c r="AH456" s="37"/>
      <c r="AI456" s="37"/>
      <c r="AJ456" s="37"/>
      <c r="AK456" s="37"/>
      <c r="AL456" s="37"/>
      <c r="AM456" s="37"/>
      <c r="AN456" s="37"/>
      <c r="AO456" s="37"/>
    </row>
    <row r="457" spans="32:41" ht="15">
      <c r="AF457" s="37"/>
      <c r="AG457" s="37"/>
      <c r="AH457" s="37"/>
      <c r="AI457" s="37"/>
      <c r="AJ457" s="37"/>
      <c r="AK457" s="37"/>
      <c r="AL457" s="37"/>
      <c r="AM457" s="37"/>
      <c r="AN457" s="37"/>
      <c r="AO457" s="37"/>
    </row>
    <row r="458" spans="32:41" ht="15">
      <c r="AF458" s="37"/>
      <c r="AG458" s="37"/>
      <c r="AH458" s="37"/>
      <c r="AI458" s="37"/>
      <c r="AJ458" s="37"/>
      <c r="AK458" s="37"/>
      <c r="AL458" s="37"/>
      <c r="AM458" s="37"/>
      <c r="AN458" s="37"/>
      <c r="AO458" s="37"/>
    </row>
    <row r="459" spans="32:41" ht="15">
      <c r="AF459" s="37"/>
      <c r="AG459" s="37"/>
      <c r="AH459" s="37"/>
      <c r="AI459" s="37"/>
      <c r="AJ459" s="37"/>
      <c r="AK459" s="37"/>
      <c r="AL459" s="37"/>
      <c r="AM459" s="37"/>
      <c r="AN459" s="37"/>
      <c r="AO459" s="37"/>
    </row>
    <row r="460" spans="32:41" ht="15">
      <c r="AF460" s="37"/>
      <c r="AG460" s="37"/>
      <c r="AH460" s="37"/>
      <c r="AI460" s="37"/>
      <c r="AJ460" s="37"/>
      <c r="AK460" s="37"/>
      <c r="AL460" s="37"/>
      <c r="AM460" s="37"/>
      <c r="AN460" s="37"/>
      <c r="AO460" s="37"/>
    </row>
    <row r="461" spans="32:41" ht="15">
      <c r="AF461" s="37"/>
      <c r="AG461" s="37"/>
      <c r="AH461" s="37"/>
      <c r="AI461" s="37"/>
      <c r="AJ461" s="37"/>
      <c r="AK461" s="37"/>
      <c r="AL461" s="37"/>
      <c r="AM461" s="37"/>
      <c r="AN461" s="37"/>
      <c r="AO461" s="37"/>
    </row>
    <row r="462" spans="32:41" ht="15">
      <c r="AF462" s="37"/>
      <c r="AG462" s="37"/>
      <c r="AH462" s="37"/>
      <c r="AI462" s="37"/>
      <c r="AJ462" s="37"/>
      <c r="AK462" s="37"/>
      <c r="AL462" s="37"/>
      <c r="AM462" s="37"/>
      <c r="AN462" s="37"/>
      <c r="AO462" s="37"/>
    </row>
    <row r="463" spans="32:41" ht="15">
      <c r="AF463" s="37"/>
      <c r="AG463" s="37"/>
      <c r="AH463" s="37"/>
      <c r="AI463" s="37"/>
      <c r="AJ463" s="37"/>
      <c r="AK463" s="37"/>
      <c r="AL463" s="37"/>
      <c r="AM463" s="37"/>
      <c r="AN463" s="37"/>
      <c r="AO463" s="37"/>
    </row>
    <row r="464" spans="32:41" ht="15">
      <c r="AF464" s="37"/>
      <c r="AG464" s="37"/>
      <c r="AH464" s="37"/>
      <c r="AI464" s="37"/>
      <c r="AJ464" s="37"/>
      <c r="AK464" s="37"/>
      <c r="AL464" s="37"/>
      <c r="AM464" s="37"/>
      <c r="AN464" s="37"/>
      <c r="AO464" s="37"/>
    </row>
    <row r="465" spans="32:41" ht="15">
      <c r="AF465" s="37"/>
      <c r="AG465" s="37"/>
      <c r="AH465" s="37"/>
      <c r="AI465" s="37"/>
      <c r="AJ465" s="37"/>
      <c r="AK465" s="37"/>
      <c r="AL465" s="37"/>
      <c r="AM465" s="37"/>
      <c r="AN465" s="37"/>
      <c r="AO465" s="37"/>
    </row>
    <row r="466" spans="32:41" ht="15">
      <c r="AF466" s="37"/>
      <c r="AG466" s="37"/>
      <c r="AH466" s="37"/>
      <c r="AI466" s="37"/>
      <c r="AJ466" s="37"/>
      <c r="AK466" s="37"/>
      <c r="AL466" s="37"/>
      <c r="AM466" s="37"/>
      <c r="AN466" s="37"/>
      <c r="AO466" s="37"/>
    </row>
    <row r="467" spans="32:41" ht="15">
      <c r="AF467" s="37"/>
      <c r="AG467" s="37"/>
      <c r="AH467" s="37"/>
      <c r="AI467" s="37"/>
      <c r="AJ467" s="37"/>
      <c r="AK467" s="37"/>
      <c r="AL467" s="37"/>
      <c r="AM467" s="37"/>
      <c r="AN467" s="37"/>
      <c r="AO467" s="37"/>
    </row>
    <row r="468" spans="32:41" ht="15">
      <c r="AF468" s="37"/>
      <c r="AG468" s="37"/>
      <c r="AH468" s="37"/>
      <c r="AI468" s="37"/>
      <c r="AJ468" s="37"/>
      <c r="AK468" s="37"/>
      <c r="AL468" s="37"/>
      <c r="AM468" s="37"/>
      <c r="AN468" s="37"/>
      <c r="AO468" s="37"/>
    </row>
    <row r="469" spans="32:41" ht="15">
      <c r="AF469" s="37"/>
      <c r="AG469" s="37"/>
      <c r="AH469" s="37"/>
      <c r="AI469" s="37"/>
      <c r="AJ469" s="37"/>
      <c r="AK469" s="37"/>
      <c r="AL469" s="37"/>
      <c r="AM469" s="37"/>
      <c r="AN469" s="37"/>
      <c r="AO469" s="37"/>
    </row>
    <row r="470" spans="32:41" ht="15">
      <c r="AF470" s="37"/>
      <c r="AG470" s="37"/>
      <c r="AH470" s="37"/>
      <c r="AI470" s="37"/>
      <c r="AJ470" s="37"/>
      <c r="AK470" s="37"/>
      <c r="AL470" s="37"/>
      <c r="AM470" s="37"/>
      <c r="AN470" s="37"/>
      <c r="AO470" s="37"/>
    </row>
    <row r="471" spans="32:41" ht="15">
      <c r="AF471" s="37"/>
      <c r="AG471" s="37"/>
      <c r="AH471" s="37"/>
      <c r="AI471" s="37"/>
      <c r="AJ471" s="37"/>
      <c r="AK471" s="37"/>
      <c r="AL471" s="37"/>
      <c r="AM471" s="37"/>
      <c r="AN471" s="37"/>
      <c r="AO471" s="37"/>
    </row>
    <row r="472" spans="32:41" ht="15">
      <c r="AF472" s="37"/>
      <c r="AG472" s="37"/>
      <c r="AH472" s="37"/>
      <c r="AI472" s="37"/>
      <c r="AJ472" s="37"/>
      <c r="AK472" s="37"/>
      <c r="AL472" s="37"/>
      <c r="AM472" s="37"/>
      <c r="AN472" s="37"/>
      <c r="AO472" s="37"/>
    </row>
    <row r="473" spans="32:41" ht="15">
      <c r="AF473" s="37"/>
      <c r="AG473" s="37"/>
      <c r="AH473" s="37"/>
      <c r="AI473" s="37"/>
      <c r="AJ473" s="37"/>
      <c r="AK473" s="37"/>
      <c r="AL473" s="37"/>
      <c r="AM473" s="37"/>
      <c r="AN473" s="37"/>
      <c r="AO473" s="37"/>
    </row>
    <row r="474" spans="32:41" ht="15">
      <c r="AF474" s="37"/>
      <c r="AG474" s="37"/>
      <c r="AH474" s="37"/>
      <c r="AI474" s="37"/>
      <c r="AJ474" s="37"/>
      <c r="AK474" s="37"/>
      <c r="AL474" s="37"/>
      <c r="AM474" s="37"/>
      <c r="AN474" s="37"/>
      <c r="AO474" s="37"/>
    </row>
    <row r="475" spans="32:41" ht="15">
      <c r="AF475" s="37"/>
      <c r="AG475" s="37"/>
      <c r="AH475" s="37"/>
      <c r="AI475" s="37"/>
      <c r="AJ475" s="37"/>
      <c r="AK475" s="37"/>
      <c r="AL475" s="37"/>
      <c r="AM475" s="37"/>
      <c r="AN475" s="37"/>
      <c r="AO475" s="37"/>
    </row>
    <row r="476" spans="32:41" ht="15">
      <c r="AF476" s="37"/>
      <c r="AG476" s="37"/>
      <c r="AH476" s="37"/>
      <c r="AI476" s="37"/>
      <c r="AJ476" s="37"/>
      <c r="AK476" s="37"/>
      <c r="AL476" s="37"/>
      <c r="AM476" s="37"/>
      <c r="AN476" s="37"/>
      <c r="AO476" s="37"/>
    </row>
    <row r="477" spans="32:41" ht="15">
      <c r="AF477" s="37"/>
      <c r="AG477" s="37"/>
      <c r="AH477" s="37"/>
      <c r="AI477" s="37"/>
      <c r="AJ477" s="37"/>
      <c r="AK477" s="37"/>
      <c r="AL477" s="37"/>
      <c r="AM477" s="37"/>
      <c r="AN477" s="37"/>
      <c r="AO477" s="37"/>
    </row>
    <row r="478" spans="32:41" ht="15">
      <c r="AF478" s="37"/>
      <c r="AG478" s="37"/>
      <c r="AH478" s="37"/>
      <c r="AI478" s="37"/>
      <c r="AJ478" s="37"/>
      <c r="AK478" s="37"/>
      <c r="AL478" s="37"/>
      <c r="AM478" s="37"/>
      <c r="AN478" s="37"/>
      <c r="AO478" s="37"/>
    </row>
    <row r="479" spans="32:41" ht="15">
      <c r="AF479" s="37"/>
      <c r="AG479" s="37"/>
      <c r="AH479" s="37"/>
      <c r="AI479" s="37"/>
      <c r="AJ479" s="37"/>
      <c r="AK479" s="37"/>
      <c r="AL479" s="37"/>
      <c r="AM479" s="37"/>
      <c r="AN479" s="37"/>
      <c r="AO479" s="37"/>
    </row>
    <row r="480" spans="32:41" ht="15">
      <c r="AF480" s="37"/>
      <c r="AG480" s="37"/>
      <c r="AH480" s="37"/>
      <c r="AI480" s="37"/>
      <c r="AJ480" s="37"/>
      <c r="AK480" s="37"/>
      <c r="AL480" s="37"/>
      <c r="AM480" s="37"/>
      <c r="AN480" s="37"/>
      <c r="AO480" s="37"/>
    </row>
    <row r="481" spans="32:41" ht="15">
      <c r="AF481" s="37"/>
      <c r="AG481" s="37"/>
      <c r="AH481" s="37"/>
      <c r="AI481" s="37"/>
      <c r="AJ481" s="37"/>
      <c r="AK481" s="37"/>
      <c r="AL481" s="37"/>
      <c r="AM481" s="37"/>
      <c r="AN481" s="37"/>
      <c r="AO481" s="37"/>
    </row>
    <row r="482" spans="32:41" ht="15">
      <c r="AF482" s="37"/>
      <c r="AG482" s="37"/>
      <c r="AH482" s="37"/>
      <c r="AI482" s="37"/>
      <c r="AJ482" s="37"/>
      <c r="AK482" s="37"/>
      <c r="AL482" s="37"/>
      <c r="AM482" s="37"/>
      <c r="AN482" s="37"/>
      <c r="AO482" s="37"/>
    </row>
    <row r="483" spans="32:41" ht="15">
      <c r="AF483" s="37"/>
      <c r="AG483" s="37"/>
      <c r="AH483" s="37"/>
      <c r="AI483" s="37"/>
      <c r="AJ483" s="37"/>
      <c r="AK483" s="37"/>
      <c r="AL483" s="37"/>
      <c r="AM483" s="37"/>
      <c r="AN483" s="37"/>
      <c r="AO483" s="37"/>
    </row>
    <row r="484" spans="32:41" ht="15">
      <c r="AF484" s="37"/>
      <c r="AG484" s="37"/>
      <c r="AH484" s="37"/>
      <c r="AI484" s="37"/>
      <c r="AJ484" s="37"/>
      <c r="AK484" s="37"/>
      <c r="AL484" s="37"/>
      <c r="AM484" s="37"/>
      <c r="AN484" s="37"/>
      <c r="AO484" s="37"/>
    </row>
    <row r="485" spans="32:41" ht="15">
      <c r="AF485" s="37"/>
      <c r="AG485" s="37"/>
      <c r="AH485" s="37"/>
      <c r="AI485" s="37"/>
      <c r="AJ485" s="37"/>
      <c r="AK485" s="37"/>
      <c r="AL485" s="37"/>
      <c r="AM485" s="37"/>
      <c r="AN485" s="37"/>
      <c r="AO485" s="37"/>
    </row>
    <row r="486" spans="32:41" ht="15">
      <c r="AF486" s="37"/>
      <c r="AG486" s="37"/>
      <c r="AH486" s="37"/>
      <c r="AI486" s="37"/>
      <c r="AJ486" s="37"/>
      <c r="AK486" s="37"/>
      <c r="AL486" s="37"/>
      <c r="AM486" s="37"/>
      <c r="AN486" s="37"/>
      <c r="AO486" s="37"/>
    </row>
    <row r="487" spans="32:41" ht="15">
      <c r="AF487" s="37"/>
      <c r="AG487" s="37"/>
      <c r="AH487" s="37"/>
      <c r="AI487" s="37"/>
      <c r="AJ487" s="37"/>
      <c r="AK487" s="37"/>
      <c r="AL487" s="37"/>
      <c r="AM487" s="37"/>
      <c r="AN487" s="37"/>
      <c r="AO487" s="37"/>
    </row>
    <row r="488" spans="32:41" ht="15">
      <c r="AF488" s="37"/>
      <c r="AG488" s="37"/>
      <c r="AH488" s="37"/>
      <c r="AI488" s="37"/>
      <c r="AJ488" s="37"/>
      <c r="AK488" s="37"/>
      <c r="AL488" s="37"/>
      <c r="AM488" s="37"/>
      <c r="AN488" s="37"/>
      <c r="AO488" s="37"/>
    </row>
    <row r="489" spans="32:41" ht="15">
      <c r="AF489" s="37"/>
      <c r="AG489" s="37"/>
      <c r="AH489" s="37"/>
      <c r="AI489" s="37"/>
      <c r="AJ489" s="37"/>
      <c r="AK489" s="37"/>
      <c r="AL489" s="37"/>
      <c r="AM489" s="37"/>
      <c r="AN489" s="37"/>
      <c r="AO489" s="37"/>
    </row>
    <row r="490" spans="32:41" ht="15">
      <c r="AF490" s="37"/>
      <c r="AG490" s="37"/>
      <c r="AH490" s="37"/>
      <c r="AI490" s="37"/>
      <c r="AJ490" s="37"/>
      <c r="AK490" s="37"/>
      <c r="AL490" s="37"/>
      <c r="AM490" s="37"/>
      <c r="AN490" s="37"/>
      <c r="AO490" s="37"/>
    </row>
    <row r="491" spans="32:41" ht="15">
      <c r="AF491" s="37"/>
      <c r="AG491" s="37"/>
      <c r="AH491" s="37"/>
      <c r="AI491" s="37"/>
      <c r="AJ491" s="37"/>
      <c r="AK491" s="37"/>
      <c r="AL491" s="37"/>
      <c r="AM491" s="37"/>
      <c r="AN491" s="37"/>
      <c r="AO491" s="37"/>
    </row>
    <row r="492" spans="32:41" ht="15">
      <c r="AF492" s="37"/>
      <c r="AG492" s="37"/>
      <c r="AH492" s="37"/>
      <c r="AI492" s="37"/>
      <c r="AJ492" s="37"/>
      <c r="AK492" s="37"/>
      <c r="AL492" s="37"/>
      <c r="AM492" s="37"/>
      <c r="AN492" s="37"/>
      <c r="AO492" s="37"/>
    </row>
    <row r="493" spans="32:41" ht="15">
      <c r="AF493" s="37"/>
      <c r="AG493" s="37"/>
      <c r="AH493" s="37"/>
      <c r="AI493" s="37"/>
      <c r="AJ493" s="37"/>
      <c r="AK493" s="37"/>
      <c r="AL493" s="37"/>
      <c r="AM493" s="37"/>
      <c r="AN493" s="37"/>
      <c r="AO493" s="37"/>
    </row>
    <row r="494" spans="32:41" ht="15">
      <c r="AF494" s="37"/>
      <c r="AG494" s="37"/>
      <c r="AH494" s="37"/>
      <c r="AI494" s="37"/>
      <c r="AJ494" s="37"/>
      <c r="AK494" s="37"/>
      <c r="AL494" s="37"/>
      <c r="AM494" s="37"/>
      <c r="AN494" s="37"/>
      <c r="AO494" s="37"/>
    </row>
    <row r="495" spans="32:41" ht="15">
      <c r="AF495" s="37"/>
      <c r="AG495" s="37"/>
      <c r="AH495" s="37"/>
      <c r="AI495" s="37"/>
      <c r="AJ495" s="37"/>
      <c r="AK495" s="37"/>
      <c r="AL495" s="37"/>
      <c r="AM495" s="37"/>
      <c r="AN495" s="37"/>
      <c r="AO495" s="37"/>
    </row>
    <row r="496" spans="32:41" ht="15">
      <c r="AF496" s="37"/>
      <c r="AG496" s="37"/>
      <c r="AH496" s="37"/>
      <c r="AI496" s="37"/>
      <c r="AJ496" s="37"/>
      <c r="AK496" s="37"/>
      <c r="AL496" s="37"/>
      <c r="AM496" s="37"/>
      <c r="AN496" s="37"/>
      <c r="AO496" s="37"/>
    </row>
    <row r="497" spans="32:41" ht="15">
      <c r="AF497" s="37"/>
      <c r="AG497" s="37"/>
      <c r="AH497" s="37"/>
      <c r="AI497" s="37"/>
      <c r="AJ497" s="37"/>
      <c r="AK497" s="37"/>
      <c r="AL497" s="37"/>
      <c r="AM497" s="37"/>
      <c r="AN497" s="37"/>
      <c r="AO497" s="37"/>
    </row>
    <row r="498" spans="32:41" ht="15">
      <c r="AF498" s="37"/>
      <c r="AG498" s="37"/>
      <c r="AH498" s="37"/>
      <c r="AI498" s="37"/>
      <c r="AJ498" s="37"/>
      <c r="AK498" s="37"/>
      <c r="AL498" s="37"/>
      <c r="AM498" s="37"/>
      <c r="AN498" s="37"/>
      <c r="AO498" s="37"/>
    </row>
    <row r="499" spans="32:41" ht="15">
      <c r="AF499" s="37"/>
      <c r="AG499" s="37"/>
      <c r="AH499" s="37"/>
      <c r="AI499" s="37"/>
      <c r="AJ499" s="37"/>
      <c r="AK499" s="37"/>
      <c r="AL499" s="37"/>
      <c r="AM499" s="37"/>
      <c r="AN499" s="37"/>
      <c r="AO499" s="37"/>
    </row>
    <row r="500" spans="32:41" ht="15">
      <c r="AF500" s="37"/>
      <c r="AG500" s="37"/>
      <c r="AH500" s="37"/>
      <c r="AI500" s="37"/>
      <c r="AJ500" s="37"/>
      <c r="AK500" s="37"/>
      <c r="AL500" s="37"/>
      <c r="AM500" s="37"/>
      <c r="AN500" s="37"/>
      <c r="AO500" s="37"/>
    </row>
    <row r="501" spans="32:41" ht="15">
      <c r="AF501" s="37"/>
      <c r="AG501" s="37"/>
      <c r="AH501" s="37"/>
      <c r="AI501" s="37"/>
      <c r="AJ501" s="37"/>
      <c r="AK501" s="37"/>
      <c r="AL501" s="37"/>
      <c r="AM501" s="37"/>
      <c r="AN501" s="37"/>
      <c r="AO501" s="37"/>
    </row>
    <row r="502" spans="32:41" ht="15">
      <c r="AF502" s="37"/>
      <c r="AG502" s="37"/>
      <c r="AH502" s="37"/>
      <c r="AI502" s="37"/>
      <c r="AJ502" s="37"/>
      <c r="AK502" s="37"/>
      <c r="AL502" s="37"/>
      <c r="AM502" s="37"/>
      <c r="AN502" s="37"/>
      <c r="AO502" s="37"/>
    </row>
    <row r="503" spans="32:41" ht="15">
      <c r="AF503" s="37"/>
      <c r="AG503" s="37"/>
      <c r="AH503" s="37"/>
      <c r="AI503" s="37"/>
      <c r="AJ503" s="37"/>
      <c r="AK503" s="37"/>
      <c r="AL503" s="37"/>
      <c r="AM503" s="37"/>
      <c r="AN503" s="37"/>
      <c r="AO503" s="37"/>
    </row>
    <row r="504" spans="32:41" ht="15">
      <c r="AF504" s="37"/>
      <c r="AG504" s="37"/>
      <c r="AH504" s="37"/>
      <c r="AI504" s="37"/>
      <c r="AJ504" s="37"/>
      <c r="AK504" s="37"/>
      <c r="AL504" s="37"/>
      <c r="AM504" s="37"/>
      <c r="AN504" s="37"/>
      <c r="AO504" s="37"/>
    </row>
    <row r="505" spans="32:41" ht="15">
      <c r="AF505" s="37"/>
      <c r="AG505" s="37"/>
      <c r="AH505" s="37"/>
      <c r="AI505" s="37"/>
      <c r="AJ505" s="37"/>
      <c r="AK505" s="37"/>
      <c r="AL505" s="37"/>
      <c r="AM505" s="37"/>
      <c r="AN505" s="37"/>
      <c r="AO505" s="37"/>
    </row>
    <row r="506" spans="32:41" ht="15">
      <c r="AF506" s="37"/>
      <c r="AG506" s="37"/>
      <c r="AH506" s="37"/>
      <c r="AI506" s="37"/>
      <c r="AJ506" s="37"/>
      <c r="AK506" s="37"/>
      <c r="AL506" s="37"/>
      <c r="AM506" s="37"/>
      <c r="AN506" s="37"/>
      <c r="AO506" s="37"/>
    </row>
    <row r="507" spans="32:41" ht="15">
      <c r="AF507" s="37"/>
      <c r="AG507" s="37"/>
      <c r="AH507" s="37"/>
      <c r="AI507" s="37"/>
      <c r="AJ507" s="37"/>
      <c r="AK507" s="37"/>
      <c r="AL507" s="37"/>
      <c r="AM507" s="37"/>
      <c r="AN507" s="37"/>
      <c r="AO507" s="37"/>
    </row>
    <row r="508" spans="32:41" ht="15">
      <c r="AF508" s="37"/>
      <c r="AG508" s="37"/>
      <c r="AH508" s="37"/>
      <c r="AI508" s="37"/>
      <c r="AJ508" s="37"/>
      <c r="AK508" s="37"/>
      <c r="AL508" s="37"/>
      <c r="AM508" s="37"/>
      <c r="AN508" s="37"/>
      <c r="AO508" s="37"/>
    </row>
    <row r="509" spans="32:41" ht="15">
      <c r="AF509" s="37"/>
      <c r="AG509" s="37"/>
      <c r="AH509" s="37"/>
      <c r="AI509" s="37"/>
      <c r="AJ509" s="37"/>
      <c r="AK509" s="37"/>
      <c r="AL509" s="37"/>
      <c r="AM509" s="37"/>
      <c r="AN509" s="37"/>
      <c r="AO509" s="37"/>
    </row>
    <row r="510" spans="32:41" ht="15">
      <c r="AF510" s="37"/>
      <c r="AG510" s="37"/>
      <c r="AH510" s="37"/>
      <c r="AI510" s="37"/>
      <c r="AJ510" s="37"/>
      <c r="AK510" s="37"/>
      <c r="AL510" s="37"/>
      <c r="AM510" s="37"/>
      <c r="AN510" s="37"/>
      <c r="AO510" s="37"/>
    </row>
    <row r="511" spans="32:41" ht="15">
      <c r="AF511" s="37"/>
      <c r="AG511" s="37"/>
      <c r="AH511" s="37"/>
      <c r="AI511" s="37"/>
      <c r="AJ511" s="37"/>
      <c r="AK511" s="37"/>
      <c r="AL511" s="37"/>
      <c r="AM511" s="37"/>
      <c r="AN511" s="37"/>
      <c r="AO511" s="37"/>
    </row>
    <row r="512" spans="32:41" ht="15">
      <c r="AF512" s="37"/>
      <c r="AG512" s="37"/>
      <c r="AH512" s="37"/>
      <c r="AI512" s="37"/>
      <c r="AJ512" s="37"/>
      <c r="AK512" s="37"/>
      <c r="AL512" s="37"/>
      <c r="AM512" s="37"/>
      <c r="AN512" s="37"/>
      <c r="AO512" s="37"/>
    </row>
    <row r="513" spans="32:41" ht="15">
      <c r="AF513" s="37"/>
      <c r="AG513" s="37"/>
      <c r="AH513" s="37"/>
      <c r="AI513" s="37"/>
      <c r="AJ513" s="37"/>
      <c r="AK513" s="37"/>
      <c r="AL513" s="37"/>
      <c r="AM513" s="37"/>
      <c r="AN513" s="37"/>
      <c r="AO513" s="37"/>
    </row>
    <row r="514" spans="32:41" ht="15">
      <c r="AF514" s="37"/>
      <c r="AG514" s="37"/>
      <c r="AH514" s="37"/>
      <c r="AI514" s="37"/>
      <c r="AJ514" s="37"/>
      <c r="AK514" s="37"/>
      <c r="AL514" s="37"/>
      <c r="AM514" s="37"/>
      <c r="AN514" s="37"/>
      <c r="AO514" s="37"/>
    </row>
    <row r="515" spans="32:41" ht="15">
      <c r="AF515" s="37"/>
      <c r="AG515" s="37"/>
      <c r="AH515" s="37"/>
      <c r="AI515" s="37"/>
      <c r="AJ515" s="37"/>
      <c r="AK515" s="37"/>
      <c r="AL515" s="37"/>
      <c r="AM515" s="37"/>
      <c r="AN515" s="37"/>
      <c r="AO515" s="37"/>
    </row>
    <row r="516" spans="32:41" ht="15">
      <c r="AF516" s="37"/>
      <c r="AG516" s="37"/>
      <c r="AH516" s="37"/>
      <c r="AI516" s="37"/>
      <c r="AJ516" s="37"/>
      <c r="AK516" s="37"/>
      <c r="AL516" s="37"/>
      <c r="AM516" s="37"/>
      <c r="AN516" s="37"/>
      <c r="AO516" s="37"/>
    </row>
    <row r="517" spans="32:41" ht="15">
      <c r="AF517" s="37"/>
      <c r="AG517" s="37"/>
      <c r="AH517" s="37"/>
      <c r="AI517" s="37"/>
      <c r="AJ517" s="37"/>
      <c r="AK517" s="37"/>
      <c r="AL517" s="37"/>
      <c r="AM517" s="37"/>
      <c r="AN517" s="37"/>
      <c r="AO517" s="37"/>
    </row>
    <row r="518" spans="32:41" ht="15">
      <c r="AF518" s="37"/>
      <c r="AG518" s="37"/>
      <c r="AH518" s="37"/>
      <c r="AI518" s="37"/>
      <c r="AJ518" s="37"/>
      <c r="AK518" s="37"/>
      <c r="AL518" s="37"/>
      <c r="AM518" s="37"/>
      <c r="AN518" s="37"/>
      <c r="AO518" s="37"/>
    </row>
    <row r="519" spans="32:41" ht="15">
      <c r="AF519" s="37"/>
      <c r="AG519" s="37"/>
      <c r="AH519" s="37"/>
      <c r="AI519" s="37"/>
      <c r="AJ519" s="37"/>
      <c r="AK519" s="37"/>
      <c r="AL519" s="37"/>
      <c r="AM519" s="37"/>
      <c r="AN519" s="37"/>
      <c r="AO519" s="37"/>
    </row>
    <row r="520" spans="32:41" ht="15">
      <c r="AF520" s="37"/>
      <c r="AG520" s="37"/>
      <c r="AH520" s="37"/>
      <c r="AI520" s="37"/>
      <c r="AJ520" s="37"/>
      <c r="AK520" s="37"/>
      <c r="AL520" s="37"/>
      <c r="AM520" s="37"/>
      <c r="AN520" s="37"/>
      <c r="AO520" s="37"/>
    </row>
    <row r="521" spans="32:41" ht="15">
      <c r="AF521" s="37"/>
      <c r="AG521" s="37"/>
      <c r="AH521" s="37"/>
      <c r="AI521" s="37"/>
      <c r="AJ521" s="37"/>
      <c r="AK521" s="37"/>
      <c r="AL521" s="37"/>
      <c r="AM521" s="37"/>
      <c r="AN521" s="37"/>
      <c r="AO521" s="37"/>
    </row>
    <row r="522" spans="32:41" ht="15">
      <c r="AF522" s="37"/>
      <c r="AG522" s="37"/>
      <c r="AH522" s="37"/>
      <c r="AI522" s="37"/>
      <c r="AJ522" s="37"/>
      <c r="AK522" s="37"/>
      <c r="AL522" s="37"/>
      <c r="AM522" s="37"/>
      <c r="AN522" s="37"/>
      <c r="AO522" s="37"/>
    </row>
    <row r="523" spans="32:41" ht="15">
      <c r="AF523" s="37"/>
      <c r="AG523" s="37"/>
      <c r="AH523" s="37"/>
      <c r="AI523" s="37"/>
      <c r="AJ523" s="37"/>
      <c r="AK523" s="37"/>
      <c r="AL523" s="37"/>
      <c r="AM523" s="37"/>
      <c r="AN523" s="37"/>
      <c r="AO523" s="37"/>
    </row>
    <row r="524" spans="32:41" ht="15">
      <c r="AF524" s="37"/>
      <c r="AG524" s="37"/>
      <c r="AH524" s="37"/>
      <c r="AI524" s="37"/>
      <c r="AJ524" s="37"/>
      <c r="AK524" s="37"/>
      <c r="AL524" s="37"/>
      <c r="AM524" s="37"/>
      <c r="AN524" s="37"/>
      <c r="AO524" s="37"/>
    </row>
    <row r="525" spans="32:41" ht="15">
      <c r="AF525" s="37"/>
      <c r="AG525" s="37"/>
      <c r="AH525" s="37"/>
      <c r="AI525" s="37"/>
      <c r="AJ525" s="37"/>
      <c r="AK525" s="37"/>
      <c r="AL525" s="37"/>
      <c r="AM525" s="37"/>
      <c r="AN525" s="37"/>
      <c r="AO525" s="37"/>
    </row>
    <row r="526" spans="32:41" ht="15">
      <c r="AF526" s="37"/>
      <c r="AG526" s="37"/>
      <c r="AH526" s="37"/>
      <c r="AI526" s="37"/>
      <c r="AJ526" s="37"/>
      <c r="AK526" s="37"/>
      <c r="AL526" s="37"/>
      <c r="AM526" s="37"/>
      <c r="AN526" s="37"/>
      <c r="AO526" s="37"/>
    </row>
    <row r="527" spans="32:41" ht="15">
      <c r="AF527" s="37"/>
      <c r="AG527" s="37"/>
      <c r="AH527" s="37"/>
      <c r="AI527" s="37"/>
      <c r="AJ527" s="37"/>
      <c r="AK527" s="37"/>
      <c r="AL527" s="37"/>
      <c r="AM527" s="37"/>
      <c r="AN527" s="37"/>
      <c r="AO527" s="37"/>
    </row>
    <row r="528" spans="32:41" ht="15">
      <c r="AF528" s="37"/>
      <c r="AG528" s="37"/>
      <c r="AH528" s="37"/>
      <c r="AI528" s="37"/>
      <c r="AJ528" s="37"/>
      <c r="AK528" s="37"/>
      <c r="AL528" s="37"/>
      <c r="AM528" s="37"/>
      <c r="AN528" s="37"/>
      <c r="AO528" s="37"/>
    </row>
    <row r="529" spans="32:41" ht="15">
      <c r="AF529" s="37"/>
      <c r="AG529" s="37"/>
      <c r="AH529" s="37"/>
      <c r="AI529" s="37"/>
      <c r="AJ529" s="37"/>
      <c r="AK529" s="37"/>
      <c r="AL529" s="37"/>
      <c r="AM529" s="37"/>
      <c r="AN529" s="37"/>
      <c r="AO529" s="37"/>
    </row>
    <row r="530" spans="32:41" ht="15">
      <c r="AF530" s="37"/>
      <c r="AG530" s="37"/>
      <c r="AH530" s="37"/>
      <c r="AI530" s="37"/>
      <c r="AJ530" s="37"/>
      <c r="AK530" s="37"/>
      <c r="AL530" s="37"/>
      <c r="AM530" s="37"/>
      <c r="AN530" s="37"/>
      <c r="AO530" s="37"/>
    </row>
    <row r="531" spans="32:41" ht="15">
      <c r="AF531" s="37"/>
      <c r="AG531" s="37"/>
      <c r="AH531" s="37"/>
      <c r="AI531" s="37"/>
      <c r="AJ531" s="37"/>
      <c r="AK531" s="37"/>
      <c r="AL531" s="37"/>
      <c r="AM531" s="37"/>
      <c r="AN531" s="37"/>
      <c r="AO531" s="37"/>
    </row>
    <row r="532" spans="32:41" ht="15">
      <c r="AF532" s="37"/>
      <c r="AG532" s="37"/>
      <c r="AH532" s="37"/>
      <c r="AI532" s="37"/>
      <c r="AJ532" s="37"/>
      <c r="AK532" s="37"/>
      <c r="AL532" s="37"/>
      <c r="AM532" s="37"/>
      <c r="AN532" s="37"/>
      <c r="AO532" s="37"/>
    </row>
    <row r="533" spans="32:41" ht="15">
      <c r="AF533" s="37"/>
      <c r="AG533" s="37"/>
      <c r="AH533" s="37"/>
      <c r="AI533" s="37"/>
      <c r="AJ533" s="37"/>
      <c r="AK533" s="37"/>
      <c r="AL533" s="37"/>
      <c r="AM533" s="37"/>
      <c r="AN533" s="37"/>
      <c r="AO533" s="37"/>
    </row>
    <row r="534" spans="32:41" ht="15">
      <c r="AF534" s="37"/>
      <c r="AG534" s="37"/>
      <c r="AH534" s="37"/>
      <c r="AI534" s="37"/>
      <c r="AJ534" s="37"/>
      <c r="AK534" s="37"/>
      <c r="AL534" s="37"/>
      <c r="AM534" s="37"/>
      <c r="AN534" s="37"/>
      <c r="AO534" s="37"/>
    </row>
    <row r="535" spans="32:41" ht="15">
      <c r="AF535" s="37"/>
      <c r="AG535" s="37"/>
      <c r="AH535" s="37"/>
      <c r="AI535" s="37"/>
      <c r="AJ535" s="37"/>
      <c r="AK535" s="37"/>
      <c r="AL535" s="37"/>
      <c r="AM535" s="37"/>
      <c r="AN535" s="37"/>
      <c r="AO535" s="37"/>
    </row>
    <row r="536" spans="32:41" ht="15">
      <c r="AF536" s="37"/>
      <c r="AG536" s="37"/>
      <c r="AH536" s="37"/>
      <c r="AI536" s="37"/>
      <c r="AJ536" s="37"/>
      <c r="AK536" s="37"/>
      <c r="AL536" s="37"/>
      <c r="AM536" s="37"/>
      <c r="AN536" s="37"/>
      <c r="AO536" s="37"/>
    </row>
    <row r="537" spans="32:41" ht="15">
      <c r="AF537" s="37"/>
      <c r="AG537" s="37"/>
      <c r="AH537" s="37"/>
      <c r="AI537" s="37"/>
      <c r="AJ537" s="37"/>
      <c r="AK537" s="37"/>
      <c r="AL537" s="37"/>
      <c r="AM537" s="37"/>
      <c r="AN537" s="37"/>
      <c r="AO537" s="37"/>
    </row>
    <row r="538" spans="32:41" ht="15">
      <c r="AF538" s="37"/>
      <c r="AG538" s="37"/>
      <c r="AH538" s="37"/>
      <c r="AI538" s="37"/>
      <c r="AJ538" s="37"/>
      <c r="AK538" s="37"/>
      <c r="AL538" s="37"/>
      <c r="AM538" s="37"/>
      <c r="AN538" s="37"/>
      <c r="AO538" s="37"/>
    </row>
    <row r="539" spans="32:41" ht="15">
      <c r="AF539" s="37"/>
      <c r="AG539" s="37"/>
      <c r="AH539" s="37"/>
      <c r="AI539" s="37"/>
      <c r="AJ539" s="37"/>
      <c r="AK539" s="37"/>
      <c r="AL539" s="37"/>
      <c r="AM539" s="37"/>
      <c r="AN539" s="37"/>
      <c r="AO539" s="37"/>
    </row>
    <row r="540" spans="32:41" ht="15">
      <c r="AF540" s="37"/>
      <c r="AG540" s="37"/>
      <c r="AH540" s="37"/>
      <c r="AI540" s="37"/>
      <c r="AJ540" s="37"/>
      <c r="AK540" s="37"/>
      <c r="AL540" s="37"/>
      <c r="AM540" s="37"/>
      <c r="AN540" s="37"/>
      <c r="AO540" s="37"/>
    </row>
    <row r="541" spans="32:41" ht="15">
      <c r="AF541" s="37"/>
      <c r="AG541" s="37"/>
      <c r="AH541" s="37"/>
      <c r="AI541" s="37"/>
      <c r="AJ541" s="37"/>
      <c r="AK541" s="37"/>
      <c r="AL541" s="37"/>
      <c r="AM541" s="37"/>
      <c r="AN541" s="37"/>
      <c r="AO541" s="37"/>
    </row>
    <row r="542" spans="32:41" ht="15">
      <c r="AF542" s="37"/>
      <c r="AG542" s="37"/>
      <c r="AH542" s="37"/>
      <c r="AI542" s="37"/>
      <c r="AJ542" s="37"/>
      <c r="AK542" s="37"/>
      <c r="AL542" s="37"/>
      <c r="AM542" s="37"/>
      <c r="AN542" s="37"/>
      <c r="AO542" s="37"/>
    </row>
    <row r="543" spans="32:41" ht="15">
      <c r="AF543" s="37"/>
      <c r="AG543" s="37"/>
      <c r="AH543" s="37"/>
      <c r="AI543" s="37"/>
      <c r="AJ543" s="37"/>
      <c r="AK543" s="37"/>
      <c r="AL543" s="37"/>
      <c r="AM543" s="37"/>
      <c r="AN543" s="37"/>
      <c r="AO543" s="37"/>
    </row>
    <row r="544" spans="32:41" ht="15">
      <c r="AF544" s="37"/>
      <c r="AG544" s="37"/>
      <c r="AH544" s="37"/>
      <c r="AI544" s="37"/>
      <c r="AJ544" s="37"/>
      <c r="AK544" s="37"/>
      <c r="AL544" s="37"/>
      <c r="AM544" s="37"/>
      <c r="AN544" s="37"/>
      <c r="AO544" s="37"/>
    </row>
    <row r="545" spans="32:41" ht="15">
      <c r="AF545" s="37"/>
      <c r="AG545" s="37"/>
      <c r="AH545" s="37"/>
      <c r="AI545" s="37"/>
      <c r="AJ545" s="37"/>
      <c r="AK545" s="37"/>
      <c r="AL545" s="37"/>
      <c r="AM545" s="37"/>
      <c r="AN545" s="37"/>
      <c r="AO545" s="37"/>
    </row>
    <row r="546" spans="32:41" ht="15">
      <c r="AF546" s="37"/>
      <c r="AG546" s="37"/>
      <c r="AH546" s="37"/>
      <c r="AI546" s="37"/>
      <c r="AJ546" s="37"/>
      <c r="AK546" s="37"/>
      <c r="AL546" s="37"/>
      <c r="AM546" s="37"/>
      <c r="AN546" s="37"/>
      <c r="AO546" s="37"/>
    </row>
    <row r="547" spans="32:41" ht="15">
      <c r="AF547" s="37"/>
      <c r="AG547" s="37"/>
      <c r="AH547" s="37"/>
      <c r="AI547" s="37"/>
      <c r="AJ547" s="37"/>
      <c r="AK547" s="37"/>
      <c r="AL547" s="37"/>
      <c r="AM547" s="37"/>
      <c r="AN547" s="37"/>
      <c r="AO547" s="37"/>
    </row>
    <row r="548" spans="32:41" ht="15">
      <c r="AF548" s="37"/>
      <c r="AG548" s="37"/>
      <c r="AH548" s="37"/>
      <c r="AI548" s="37"/>
      <c r="AJ548" s="37"/>
      <c r="AK548" s="37"/>
      <c r="AL548" s="37"/>
      <c r="AM548" s="37"/>
      <c r="AN548" s="37"/>
      <c r="AO548" s="37"/>
    </row>
    <row r="549" spans="32:41" ht="15">
      <c r="AF549" s="37"/>
      <c r="AG549" s="37"/>
      <c r="AH549" s="37"/>
      <c r="AI549" s="37"/>
      <c r="AJ549" s="37"/>
      <c r="AK549" s="37"/>
      <c r="AL549" s="37"/>
      <c r="AM549" s="37"/>
      <c r="AN549" s="37"/>
      <c r="AO549" s="37"/>
    </row>
    <row r="550" spans="32:41" ht="15">
      <c r="AF550" s="37"/>
      <c r="AG550" s="37"/>
      <c r="AH550" s="37"/>
      <c r="AI550" s="37"/>
      <c r="AJ550" s="37"/>
      <c r="AK550" s="37"/>
      <c r="AL550" s="37"/>
      <c r="AM550" s="37"/>
      <c r="AN550" s="37"/>
      <c r="AO550" s="37"/>
    </row>
    <row r="551" spans="32:41" ht="15">
      <c r="AF551" s="37"/>
      <c r="AG551" s="37"/>
      <c r="AH551" s="37"/>
      <c r="AI551" s="37"/>
      <c r="AJ551" s="37"/>
      <c r="AK551" s="37"/>
      <c r="AL551" s="37"/>
      <c r="AM551" s="37"/>
      <c r="AN551" s="37"/>
      <c r="AO551" s="37"/>
    </row>
    <row r="552" spans="32:41" ht="15">
      <c r="AF552" s="37"/>
      <c r="AG552" s="37"/>
      <c r="AH552" s="37"/>
      <c r="AI552" s="37"/>
      <c r="AJ552" s="37"/>
      <c r="AK552" s="37"/>
      <c r="AL552" s="37"/>
      <c r="AM552" s="37"/>
      <c r="AN552" s="37"/>
      <c r="AO552" s="37"/>
    </row>
    <row r="553" spans="32:41" ht="15">
      <c r="AF553" s="37"/>
      <c r="AG553" s="37"/>
      <c r="AH553" s="37"/>
      <c r="AI553" s="37"/>
      <c r="AJ553" s="37"/>
      <c r="AK553" s="37"/>
      <c r="AL553" s="37"/>
      <c r="AM553" s="37"/>
      <c r="AN553" s="37"/>
      <c r="AO553" s="37"/>
    </row>
    <row r="554" spans="32:41" ht="15">
      <c r="AF554" s="37"/>
      <c r="AG554" s="37"/>
      <c r="AH554" s="37"/>
      <c r="AI554" s="37"/>
      <c r="AJ554" s="37"/>
      <c r="AK554" s="37"/>
      <c r="AL554" s="37"/>
      <c r="AM554" s="37"/>
      <c r="AN554" s="37"/>
      <c r="AO554" s="37"/>
    </row>
    <row r="555" spans="32:41" ht="15">
      <c r="AF555" s="37"/>
      <c r="AG555" s="37"/>
      <c r="AH555" s="37"/>
      <c r="AI555" s="37"/>
      <c r="AJ555" s="37"/>
      <c r="AK555" s="37"/>
      <c r="AL555" s="37"/>
      <c r="AM555" s="37"/>
      <c r="AN555" s="37"/>
      <c r="AO555" s="37"/>
    </row>
    <row r="556" spans="32:41" ht="15">
      <c r="AF556" s="37"/>
      <c r="AG556" s="37"/>
      <c r="AH556" s="37"/>
      <c r="AI556" s="37"/>
      <c r="AJ556" s="37"/>
      <c r="AK556" s="37"/>
      <c r="AL556" s="37"/>
      <c r="AM556" s="37"/>
      <c r="AN556" s="37"/>
      <c r="AO556" s="37"/>
    </row>
    <row r="557" spans="32:41" ht="15">
      <c r="AF557" s="37"/>
      <c r="AG557" s="37"/>
      <c r="AH557" s="37"/>
      <c r="AI557" s="37"/>
      <c r="AJ557" s="37"/>
      <c r="AK557" s="37"/>
      <c r="AL557" s="37"/>
      <c r="AM557" s="37"/>
      <c r="AN557" s="37"/>
      <c r="AO557" s="37"/>
    </row>
    <row r="558" spans="32:41" ht="15">
      <c r="AF558" s="37"/>
      <c r="AG558" s="37"/>
      <c r="AH558" s="37"/>
      <c r="AI558" s="37"/>
      <c r="AJ558" s="37"/>
      <c r="AK558" s="37"/>
      <c r="AL558" s="37"/>
      <c r="AM558" s="37"/>
      <c r="AN558" s="37"/>
      <c r="AO558" s="37"/>
    </row>
    <row r="559" spans="32:41" ht="15">
      <c r="AF559" s="37"/>
      <c r="AG559" s="37"/>
      <c r="AH559" s="37"/>
      <c r="AI559" s="37"/>
      <c r="AJ559" s="37"/>
      <c r="AK559" s="37"/>
      <c r="AL559" s="37"/>
      <c r="AM559" s="37"/>
      <c r="AN559" s="37"/>
      <c r="AO559" s="37"/>
    </row>
    <row r="560" spans="32:41" ht="15">
      <c r="AF560" s="37"/>
      <c r="AG560" s="37"/>
      <c r="AH560" s="37"/>
      <c r="AI560" s="37"/>
      <c r="AJ560" s="37"/>
      <c r="AK560" s="37"/>
      <c r="AL560" s="37"/>
      <c r="AM560" s="37"/>
      <c r="AN560" s="37"/>
      <c r="AO560" s="37"/>
    </row>
    <row r="561" spans="32:41" ht="15">
      <c r="AF561" s="37"/>
      <c r="AG561" s="37"/>
      <c r="AH561" s="37"/>
      <c r="AI561" s="37"/>
      <c r="AJ561" s="37"/>
      <c r="AK561" s="37"/>
      <c r="AL561" s="37"/>
      <c r="AM561" s="37"/>
      <c r="AN561" s="37"/>
      <c r="AO561" s="37"/>
    </row>
    <row r="562" spans="32:41" ht="15">
      <c r="AF562" s="37"/>
      <c r="AG562" s="37"/>
      <c r="AH562" s="37"/>
      <c r="AI562" s="37"/>
      <c r="AJ562" s="37"/>
      <c r="AK562" s="37"/>
      <c r="AL562" s="37"/>
      <c r="AM562" s="37"/>
      <c r="AN562" s="37"/>
      <c r="AO562" s="37"/>
    </row>
    <row r="563" spans="32:41" ht="15">
      <c r="AF563" s="37"/>
      <c r="AG563" s="37"/>
      <c r="AH563" s="37"/>
      <c r="AI563" s="37"/>
      <c r="AJ563" s="37"/>
      <c r="AK563" s="37"/>
      <c r="AL563" s="37"/>
      <c r="AM563" s="37"/>
      <c r="AN563" s="37"/>
      <c r="AO563" s="37"/>
    </row>
    <row r="564" spans="32:41" ht="15">
      <c r="AF564" s="37"/>
      <c r="AG564" s="37"/>
      <c r="AH564" s="37"/>
      <c r="AI564" s="37"/>
      <c r="AJ564" s="37"/>
      <c r="AK564" s="37"/>
      <c r="AL564" s="37"/>
      <c r="AM564" s="37"/>
      <c r="AN564" s="37"/>
      <c r="AO564" s="37"/>
    </row>
    <row r="565" spans="32:41" ht="15">
      <c r="AF565" s="37"/>
      <c r="AG565" s="37"/>
      <c r="AH565" s="37"/>
      <c r="AI565" s="37"/>
      <c r="AJ565" s="37"/>
      <c r="AK565" s="37"/>
      <c r="AL565" s="37"/>
      <c r="AM565" s="37"/>
      <c r="AN565" s="37"/>
      <c r="AO565" s="37"/>
    </row>
    <row r="566" spans="32:41" ht="15">
      <c r="AF566" s="37"/>
      <c r="AG566" s="37"/>
      <c r="AH566" s="37"/>
      <c r="AI566" s="37"/>
      <c r="AJ566" s="37"/>
      <c r="AK566" s="37"/>
      <c r="AL566" s="37"/>
      <c r="AM566" s="37"/>
      <c r="AN566" s="37"/>
      <c r="AO566" s="37"/>
    </row>
    <row r="567" spans="32:41" ht="15">
      <c r="AF567" s="37"/>
      <c r="AG567" s="37"/>
      <c r="AH567" s="37"/>
      <c r="AI567" s="37"/>
      <c r="AJ567" s="37"/>
      <c r="AK567" s="37"/>
      <c r="AL567" s="37"/>
      <c r="AM567" s="37"/>
      <c r="AN567" s="37"/>
      <c r="AO567" s="37"/>
    </row>
    <row r="568" spans="32:41" ht="15">
      <c r="AF568" s="37"/>
      <c r="AG568" s="37"/>
      <c r="AH568" s="37"/>
      <c r="AI568" s="37"/>
      <c r="AJ568" s="37"/>
      <c r="AK568" s="37"/>
      <c r="AL568" s="37"/>
      <c r="AM568" s="37"/>
      <c r="AN568" s="37"/>
      <c r="AO568" s="37"/>
    </row>
    <row r="569" spans="32:41" ht="15">
      <c r="AF569" s="37"/>
      <c r="AG569" s="37"/>
      <c r="AH569" s="37"/>
      <c r="AI569" s="37"/>
      <c r="AJ569" s="37"/>
      <c r="AK569" s="37"/>
      <c r="AL569" s="37"/>
      <c r="AM569" s="37"/>
      <c r="AN569" s="37"/>
      <c r="AO569" s="37"/>
    </row>
    <row r="570" spans="32:41" ht="15">
      <c r="AF570" s="37"/>
      <c r="AG570" s="37"/>
      <c r="AH570" s="37"/>
      <c r="AI570" s="37"/>
      <c r="AJ570" s="37"/>
      <c r="AK570" s="37"/>
      <c r="AL570" s="37"/>
      <c r="AM570" s="37"/>
      <c r="AN570" s="37"/>
      <c r="AO570" s="37"/>
    </row>
    <row r="571" spans="32:41" ht="15">
      <c r="AF571" s="37"/>
      <c r="AG571" s="37"/>
      <c r="AH571" s="37"/>
      <c r="AI571" s="37"/>
      <c r="AJ571" s="37"/>
      <c r="AK571" s="37"/>
      <c r="AL571" s="37"/>
      <c r="AM571" s="37"/>
      <c r="AN571" s="37"/>
      <c r="AO571" s="37"/>
    </row>
    <row r="572" spans="32:41" ht="15">
      <c r="AF572" s="37"/>
      <c r="AG572" s="37"/>
      <c r="AH572" s="37"/>
      <c r="AI572" s="37"/>
      <c r="AJ572" s="37"/>
      <c r="AK572" s="37"/>
      <c r="AL572" s="37"/>
      <c r="AM572" s="37"/>
      <c r="AN572" s="37"/>
      <c r="AO572" s="37"/>
    </row>
    <row r="573" spans="32:41" ht="15">
      <c r="AF573" s="37"/>
      <c r="AG573" s="37"/>
      <c r="AH573" s="37"/>
      <c r="AI573" s="37"/>
      <c r="AJ573" s="37"/>
      <c r="AK573" s="37"/>
      <c r="AL573" s="37"/>
      <c r="AM573" s="37"/>
      <c r="AN573" s="37"/>
      <c r="AO573" s="37"/>
    </row>
    <row r="574" spans="32:41" ht="15">
      <c r="AF574" s="37"/>
      <c r="AG574" s="37"/>
      <c r="AH574" s="37"/>
      <c r="AI574" s="37"/>
      <c r="AJ574" s="37"/>
      <c r="AK574" s="37"/>
      <c r="AL574" s="37"/>
      <c r="AM574" s="37"/>
      <c r="AN574" s="37"/>
      <c r="AO574" s="37"/>
    </row>
    <row r="575" spans="32:41" ht="15">
      <c r="AF575" s="37"/>
      <c r="AG575" s="37"/>
      <c r="AH575" s="37"/>
      <c r="AI575" s="37"/>
      <c r="AJ575" s="37"/>
      <c r="AK575" s="37"/>
      <c r="AL575" s="37"/>
      <c r="AM575" s="37"/>
      <c r="AN575" s="37"/>
      <c r="AO575" s="37"/>
    </row>
    <row r="576" spans="32:41" ht="15">
      <c r="AF576" s="37"/>
      <c r="AG576" s="37"/>
      <c r="AH576" s="37"/>
      <c r="AI576" s="37"/>
      <c r="AJ576" s="37"/>
      <c r="AK576" s="37"/>
      <c r="AL576" s="37"/>
      <c r="AM576" s="37"/>
      <c r="AN576" s="37"/>
      <c r="AO576" s="37"/>
    </row>
    <row r="577" spans="32:41" ht="15">
      <c r="AF577" s="37"/>
      <c r="AG577" s="37"/>
      <c r="AH577" s="37"/>
      <c r="AI577" s="37"/>
      <c r="AJ577" s="37"/>
      <c r="AK577" s="37"/>
      <c r="AL577" s="37"/>
      <c r="AM577" s="37"/>
      <c r="AN577" s="37"/>
      <c r="AO577" s="37"/>
    </row>
    <row r="578" spans="32:41" ht="15">
      <c r="AF578" s="37"/>
      <c r="AG578" s="37"/>
      <c r="AH578" s="37"/>
      <c r="AI578" s="37"/>
      <c r="AJ578" s="37"/>
      <c r="AK578" s="37"/>
      <c r="AL578" s="37"/>
      <c r="AM578" s="37"/>
      <c r="AN578" s="37"/>
      <c r="AO578" s="37"/>
    </row>
    <row r="579" spans="32:41" ht="15">
      <c r="AF579" s="37"/>
      <c r="AG579" s="37"/>
      <c r="AH579" s="37"/>
      <c r="AI579" s="37"/>
      <c r="AJ579" s="37"/>
      <c r="AK579" s="37"/>
      <c r="AL579" s="37"/>
      <c r="AM579" s="37"/>
      <c r="AN579" s="37"/>
      <c r="AO579" s="37"/>
    </row>
    <row r="580" spans="32:41" ht="15">
      <c r="AF580" s="37"/>
      <c r="AG580" s="37"/>
      <c r="AH580" s="37"/>
      <c r="AI580" s="37"/>
      <c r="AJ580" s="37"/>
      <c r="AK580" s="37"/>
      <c r="AL580" s="37"/>
      <c r="AM580" s="37"/>
      <c r="AN580" s="37"/>
      <c r="AO580" s="37"/>
    </row>
    <row r="581" spans="32:41" ht="15">
      <c r="AF581" s="37"/>
      <c r="AG581" s="37"/>
      <c r="AH581" s="37"/>
      <c r="AI581" s="37"/>
      <c r="AJ581" s="37"/>
      <c r="AK581" s="37"/>
      <c r="AL581" s="37"/>
      <c r="AM581" s="37"/>
      <c r="AN581" s="37"/>
      <c r="AO581" s="37"/>
    </row>
    <row r="582" spans="32:41" ht="15">
      <c r="AF582" s="37"/>
      <c r="AG582" s="37"/>
      <c r="AH582" s="37"/>
      <c r="AI582" s="37"/>
      <c r="AJ582" s="37"/>
      <c r="AK582" s="37"/>
      <c r="AL582" s="37"/>
      <c r="AM582" s="37"/>
      <c r="AN582" s="37"/>
      <c r="AO582" s="37"/>
    </row>
    <row r="583" spans="32:41" ht="15">
      <c r="AF583" s="37"/>
      <c r="AG583" s="37"/>
      <c r="AH583" s="37"/>
      <c r="AI583" s="37"/>
      <c r="AJ583" s="37"/>
      <c r="AK583" s="37"/>
      <c r="AL583" s="37"/>
      <c r="AM583" s="37"/>
      <c r="AN583" s="37"/>
      <c r="AO583" s="37"/>
    </row>
    <row r="584" spans="32:41" ht="15">
      <c r="AF584" s="37"/>
      <c r="AG584" s="37"/>
      <c r="AH584" s="37"/>
      <c r="AI584" s="37"/>
      <c r="AJ584" s="37"/>
      <c r="AK584" s="37"/>
      <c r="AL584" s="37"/>
      <c r="AM584" s="37"/>
      <c r="AN584" s="37"/>
      <c r="AO584" s="37"/>
    </row>
    <row r="585" spans="32:41" ht="15">
      <c r="AF585" s="37"/>
      <c r="AG585" s="37"/>
      <c r="AH585" s="37"/>
      <c r="AI585" s="37"/>
      <c r="AJ585" s="37"/>
      <c r="AK585" s="37"/>
      <c r="AL585" s="37"/>
      <c r="AM585" s="37"/>
      <c r="AN585" s="37"/>
      <c r="AO585" s="37"/>
    </row>
    <row r="586" spans="32:41" ht="15">
      <c r="AF586" s="37"/>
      <c r="AG586" s="37"/>
      <c r="AH586" s="37"/>
      <c r="AI586" s="37"/>
      <c r="AJ586" s="37"/>
      <c r="AK586" s="37"/>
      <c r="AL586" s="37"/>
      <c r="AM586" s="37"/>
      <c r="AN586" s="37"/>
      <c r="AO586" s="37"/>
    </row>
    <row r="587" spans="32:41" ht="15">
      <c r="AF587" s="37"/>
      <c r="AG587" s="37"/>
      <c r="AH587" s="37"/>
      <c r="AI587" s="37"/>
      <c r="AJ587" s="37"/>
      <c r="AK587" s="37"/>
      <c r="AL587" s="37"/>
      <c r="AM587" s="37"/>
      <c r="AN587" s="37"/>
      <c r="AO587" s="37"/>
    </row>
    <row r="588" spans="32:41" ht="15">
      <c r="AF588" s="37"/>
      <c r="AG588" s="37"/>
      <c r="AH588" s="37"/>
      <c r="AI588" s="37"/>
      <c r="AJ588" s="37"/>
      <c r="AK588" s="37"/>
      <c r="AL588" s="37"/>
      <c r="AM588" s="37"/>
      <c r="AN588" s="37"/>
      <c r="AO588" s="37"/>
    </row>
    <row r="589" spans="32:41" ht="15">
      <c r="AF589" s="37"/>
      <c r="AG589" s="37"/>
      <c r="AH589" s="37"/>
      <c r="AI589" s="37"/>
      <c r="AJ589" s="37"/>
      <c r="AK589" s="37"/>
      <c r="AL589" s="37"/>
      <c r="AM589" s="37"/>
      <c r="AN589" s="37"/>
      <c r="AO589" s="37"/>
    </row>
    <row r="590" spans="32:41" ht="15">
      <c r="AF590" s="37"/>
      <c r="AG590" s="37"/>
      <c r="AH590" s="37"/>
      <c r="AI590" s="37"/>
      <c r="AJ590" s="37"/>
      <c r="AK590" s="37"/>
      <c r="AL590" s="37"/>
      <c r="AM590" s="37"/>
      <c r="AN590" s="37"/>
      <c r="AO590" s="37"/>
    </row>
    <row r="591" spans="32:41" ht="15">
      <c r="AF591" s="37"/>
      <c r="AG591" s="37"/>
      <c r="AH591" s="37"/>
      <c r="AI591" s="37"/>
      <c r="AJ591" s="37"/>
      <c r="AK591" s="37"/>
      <c r="AL591" s="37"/>
      <c r="AM591" s="37"/>
      <c r="AN591" s="37"/>
      <c r="AO591" s="37"/>
    </row>
    <row r="592" spans="32:41" ht="15">
      <c r="AF592" s="37"/>
      <c r="AG592" s="37"/>
      <c r="AH592" s="37"/>
      <c r="AI592" s="37"/>
      <c r="AJ592" s="37"/>
      <c r="AK592" s="37"/>
      <c r="AL592" s="37"/>
      <c r="AM592" s="37"/>
      <c r="AN592" s="37"/>
      <c r="AO592" s="37"/>
    </row>
    <row r="593" spans="32:41" ht="15">
      <c r="AF593" s="37"/>
      <c r="AG593" s="37"/>
      <c r="AH593" s="37"/>
      <c r="AI593" s="37"/>
      <c r="AJ593" s="37"/>
      <c r="AK593" s="37"/>
      <c r="AL593" s="37"/>
      <c r="AM593" s="37"/>
      <c r="AN593" s="37"/>
      <c r="AO593" s="37"/>
    </row>
    <row r="594" spans="32:41" ht="15">
      <c r="AF594" s="37"/>
      <c r="AG594" s="37"/>
      <c r="AH594" s="37"/>
      <c r="AI594" s="37"/>
      <c r="AJ594" s="37"/>
      <c r="AK594" s="37"/>
      <c r="AL594" s="37"/>
      <c r="AM594" s="37"/>
      <c r="AN594" s="37"/>
      <c r="AO594" s="37"/>
    </row>
    <row r="595" spans="32:41" ht="15">
      <c r="AF595" s="37"/>
      <c r="AG595" s="37"/>
      <c r="AH595" s="37"/>
      <c r="AI595" s="37"/>
      <c r="AJ595" s="37"/>
      <c r="AK595" s="37"/>
      <c r="AL595" s="37"/>
      <c r="AM595" s="37"/>
      <c r="AN595" s="37"/>
      <c r="AO595" s="37"/>
    </row>
    <row r="596" spans="32:41" ht="15">
      <c r="AF596" s="37"/>
      <c r="AG596" s="37"/>
      <c r="AH596" s="37"/>
      <c r="AI596" s="37"/>
      <c r="AJ596" s="37"/>
      <c r="AK596" s="37"/>
      <c r="AL596" s="37"/>
      <c r="AM596" s="37"/>
      <c r="AN596" s="37"/>
      <c r="AO596" s="37"/>
    </row>
    <row r="597" spans="32:41" ht="15">
      <c r="AF597" s="37"/>
      <c r="AG597" s="37"/>
      <c r="AH597" s="37"/>
      <c r="AI597" s="37"/>
      <c r="AJ597" s="37"/>
      <c r="AK597" s="37"/>
      <c r="AL597" s="37"/>
      <c r="AM597" s="37"/>
      <c r="AN597" s="37"/>
      <c r="AO597" s="37"/>
    </row>
    <row r="598" spans="32:41" ht="15">
      <c r="AF598" s="37"/>
      <c r="AG598" s="37"/>
      <c r="AH598" s="37"/>
      <c r="AI598" s="37"/>
      <c r="AJ598" s="37"/>
      <c r="AK598" s="37"/>
      <c r="AL598" s="37"/>
      <c r="AM598" s="37"/>
      <c r="AN598" s="37"/>
      <c r="AO598" s="37"/>
    </row>
    <row r="599" spans="32:41" ht="15">
      <c r="AF599" s="37"/>
      <c r="AG599" s="37"/>
      <c r="AH599" s="37"/>
      <c r="AI599" s="37"/>
      <c r="AJ599" s="37"/>
      <c r="AK599" s="37"/>
      <c r="AL599" s="37"/>
      <c r="AM599" s="37"/>
      <c r="AN599" s="37"/>
      <c r="AO599" s="37"/>
    </row>
    <row r="600" spans="32:41" ht="15">
      <c r="AF600" s="37"/>
      <c r="AG600" s="37"/>
      <c r="AH600" s="37"/>
      <c r="AI600" s="37"/>
      <c r="AJ600" s="37"/>
      <c r="AK600" s="37"/>
      <c r="AL600" s="37"/>
      <c r="AM600" s="37"/>
      <c r="AN600" s="37"/>
      <c r="AO600" s="37"/>
    </row>
    <row r="601" spans="32:41" ht="15">
      <c r="AF601" s="37"/>
      <c r="AG601" s="37"/>
      <c r="AH601" s="37"/>
      <c r="AI601" s="37"/>
      <c r="AJ601" s="37"/>
      <c r="AK601" s="37"/>
      <c r="AL601" s="37"/>
      <c r="AM601" s="37"/>
      <c r="AN601" s="37"/>
      <c r="AO601" s="37"/>
    </row>
    <row r="602" spans="32:41" ht="15">
      <c r="AF602" s="37"/>
      <c r="AG602" s="37"/>
      <c r="AH602" s="37"/>
      <c r="AI602" s="37"/>
      <c r="AJ602" s="37"/>
      <c r="AK602" s="37"/>
      <c r="AL602" s="37"/>
      <c r="AM602" s="37"/>
      <c r="AN602" s="37"/>
      <c r="AO602" s="37"/>
    </row>
    <row r="603" spans="32:41" ht="15">
      <c r="AF603" s="37"/>
      <c r="AG603" s="37"/>
      <c r="AH603" s="37"/>
      <c r="AI603" s="37"/>
      <c r="AJ603" s="37"/>
      <c r="AK603" s="37"/>
      <c r="AL603" s="37"/>
      <c r="AM603" s="37"/>
      <c r="AN603" s="37"/>
      <c r="AO603" s="37"/>
    </row>
    <row r="604" spans="32:41" ht="15">
      <c r="AF604" s="37"/>
      <c r="AG604" s="37"/>
      <c r="AH604" s="37"/>
      <c r="AI604" s="37"/>
      <c r="AJ604" s="37"/>
      <c r="AK604" s="37"/>
      <c r="AL604" s="37"/>
      <c r="AM604" s="37"/>
      <c r="AN604" s="37"/>
      <c r="AO604" s="37"/>
    </row>
    <row r="605" spans="32:41" ht="15">
      <c r="AF605" s="37"/>
      <c r="AG605" s="37"/>
      <c r="AH605" s="37"/>
      <c r="AI605" s="37"/>
      <c r="AJ605" s="37"/>
      <c r="AK605" s="37"/>
      <c r="AL605" s="37"/>
      <c r="AM605" s="37"/>
      <c r="AN605" s="37"/>
      <c r="AO605" s="37"/>
    </row>
    <row r="606" spans="32:41" ht="15">
      <c r="AF606" s="37"/>
      <c r="AG606" s="37"/>
      <c r="AH606" s="37"/>
      <c r="AI606" s="37"/>
      <c r="AJ606" s="37"/>
      <c r="AK606" s="37"/>
      <c r="AL606" s="37"/>
      <c r="AM606" s="37"/>
      <c r="AN606" s="37"/>
      <c r="AO606" s="37"/>
    </row>
    <row r="607" spans="32:41" ht="15">
      <c r="AF607" s="37"/>
      <c r="AG607" s="37"/>
      <c r="AH607" s="37"/>
      <c r="AI607" s="37"/>
      <c r="AJ607" s="37"/>
      <c r="AK607" s="37"/>
      <c r="AL607" s="37"/>
      <c r="AM607" s="37"/>
      <c r="AN607" s="37"/>
      <c r="AO607" s="37"/>
    </row>
    <row r="608" spans="32:41" ht="15">
      <c r="AF608" s="37"/>
      <c r="AG608" s="37"/>
      <c r="AH608" s="37"/>
      <c r="AI608" s="37"/>
      <c r="AJ608" s="37"/>
      <c r="AK608" s="37"/>
      <c r="AL608" s="37"/>
      <c r="AM608" s="37"/>
      <c r="AN608" s="37"/>
      <c r="AO608" s="37"/>
    </row>
    <row r="609" spans="32:41" ht="15">
      <c r="AF609" s="37"/>
      <c r="AG609" s="37"/>
      <c r="AH609" s="37"/>
      <c r="AI609" s="37"/>
      <c r="AJ609" s="37"/>
      <c r="AK609" s="37"/>
      <c r="AL609" s="37"/>
      <c r="AM609" s="37"/>
      <c r="AN609" s="37"/>
      <c r="AO609" s="37"/>
    </row>
    <row r="610" spans="32:41" ht="15">
      <c r="AF610" s="37"/>
      <c r="AG610" s="37"/>
      <c r="AH610" s="37"/>
      <c r="AI610" s="37"/>
      <c r="AJ610" s="37"/>
      <c r="AK610" s="37"/>
      <c r="AL610" s="37"/>
      <c r="AM610" s="37"/>
      <c r="AN610" s="37"/>
      <c r="AO610" s="37"/>
    </row>
    <row r="611" spans="32:41" ht="15">
      <c r="AF611" s="37"/>
      <c r="AG611" s="37"/>
      <c r="AH611" s="37"/>
      <c r="AI611" s="37"/>
      <c r="AJ611" s="37"/>
      <c r="AK611" s="37"/>
      <c r="AL611" s="37"/>
      <c r="AM611" s="37"/>
      <c r="AN611" s="37"/>
      <c r="AO611" s="37"/>
    </row>
    <row r="612" spans="32:41" ht="15">
      <c r="AF612" s="37"/>
      <c r="AG612" s="37"/>
      <c r="AH612" s="37"/>
      <c r="AI612" s="37"/>
      <c r="AJ612" s="37"/>
      <c r="AK612" s="37"/>
      <c r="AL612" s="37"/>
      <c r="AM612" s="37"/>
      <c r="AN612" s="37"/>
      <c r="AO612" s="37"/>
    </row>
    <row r="613" spans="32:41" ht="15">
      <c r="AF613" s="37"/>
      <c r="AG613" s="37"/>
      <c r="AH613" s="37"/>
      <c r="AI613" s="37"/>
      <c r="AJ613" s="37"/>
      <c r="AK613" s="37"/>
      <c r="AL613" s="37"/>
      <c r="AM613" s="37"/>
      <c r="AN613" s="37"/>
      <c r="AO613" s="37"/>
    </row>
    <row r="614" spans="32:41" ht="15">
      <c r="AF614" s="37"/>
      <c r="AG614" s="37"/>
      <c r="AH614" s="37"/>
      <c r="AI614" s="37"/>
      <c r="AJ614" s="37"/>
      <c r="AK614" s="37"/>
      <c r="AL614" s="37"/>
      <c r="AM614" s="37"/>
      <c r="AN614" s="37"/>
      <c r="AO614" s="37"/>
    </row>
    <row r="615" spans="32:41" ht="15">
      <c r="AF615" s="37"/>
      <c r="AG615" s="37"/>
      <c r="AH615" s="37"/>
      <c r="AI615" s="37"/>
      <c r="AJ615" s="37"/>
      <c r="AK615" s="37"/>
      <c r="AL615" s="37"/>
      <c r="AM615" s="37"/>
      <c r="AN615" s="37"/>
      <c r="AO615" s="37"/>
    </row>
    <row r="616" spans="32:41" ht="15">
      <c r="AF616" s="37"/>
      <c r="AG616" s="37"/>
      <c r="AH616" s="37"/>
      <c r="AI616" s="37"/>
      <c r="AJ616" s="37"/>
      <c r="AK616" s="37"/>
      <c r="AL616" s="37"/>
      <c r="AM616" s="37"/>
      <c r="AN616" s="37"/>
      <c r="AO616" s="37"/>
    </row>
    <row r="617" spans="32:41" ht="15">
      <c r="AF617" s="37"/>
      <c r="AG617" s="37"/>
      <c r="AH617" s="37"/>
      <c r="AI617" s="37"/>
      <c r="AJ617" s="37"/>
      <c r="AK617" s="37"/>
      <c r="AL617" s="37"/>
      <c r="AM617" s="37"/>
      <c r="AN617" s="37"/>
      <c r="AO617" s="37"/>
    </row>
    <row r="618" spans="32:41" ht="15">
      <c r="AF618" s="37"/>
      <c r="AG618" s="37"/>
      <c r="AH618" s="37"/>
      <c r="AI618" s="37"/>
      <c r="AJ618" s="37"/>
      <c r="AK618" s="37"/>
      <c r="AL618" s="37"/>
      <c r="AM618" s="37"/>
      <c r="AN618" s="37"/>
      <c r="AO618" s="37"/>
    </row>
    <row r="619" spans="32:41" ht="15">
      <c r="AF619" s="37"/>
      <c r="AG619" s="37"/>
      <c r="AH619" s="37"/>
      <c r="AI619" s="37"/>
      <c r="AJ619" s="37"/>
      <c r="AK619" s="37"/>
      <c r="AL619" s="37"/>
      <c r="AM619" s="37"/>
      <c r="AN619" s="37"/>
      <c r="AO619" s="37"/>
    </row>
    <row r="620" spans="32:41" ht="15">
      <c r="AF620" s="37"/>
      <c r="AG620" s="37"/>
      <c r="AH620" s="37"/>
      <c r="AI620" s="37"/>
      <c r="AJ620" s="37"/>
      <c r="AK620" s="37"/>
      <c r="AL620" s="37"/>
      <c r="AM620" s="37"/>
      <c r="AN620" s="37"/>
      <c r="AO620" s="37"/>
    </row>
    <row r="621" spans="32:41" ht="15">
      <c r="AF621" s="37"/>
      <c r="AG621" s="37"/>
      <c r="AH621" s="37"/>
      <c r="AI621" s="37"/>
      <c r="AJ621" s="37"/>
      <c r="AK621" s="37"/>
      <c r="AL621" s="37"/>
      <c r="AM621" s="37"/>
      <c r="AN621" s="37"/>
      <c r="AO621" s="37"/>
    </row>
    <row r="622" spans="32:41" ht="15">
      <c r="AF622" s="37"/>
      <c r="AG622" s="37"/>
      <c r="AH622" s="37"/>
      <c r="AI622" s="37"/>
      <c r="AJ622" s="37"/>
      <c r="AK622" s="37"/>
      <c r="AL622" s="37"/>
      <c r="AM622" s="37"/>
      <c r="AN622" s="37"/>
      <c r="AO622" s="37"/>
    </row>
    <row r="623" spans="32:41" ht="15">
      <c r="AF623" s="37"/>
      <c r="AG623" s="37"/>
      <c r="AH623" s="37"/>
      <c r="AI623" s="37"/>
      <c r="AJ623" s="37"/>
      <c r="AK623" s="37"/>
      <c r="AL623" s="37"/>
      <c r="AM623" s="37"/>
      <c r="AN623" s="37"/>
      <c r="AO623" s="37"/>
    </row>
    <row r="624" spans="32:41" ht="15">
      <c r="AF624" s="37"/>
      <c r="AG624" s="37"/>
      <c r="AH624" s="37"/>
      <c r="AI624" s="37"/>
      <c r="AJ624" s="37"/>
      <c r="AK624" s="37"/>
      <c r="AL624" s="37"/>
      <c r="AM624" s="37"/>
      <c r="AN624" s="37"/>
      <c r="AO624" s="37"/>
    </row>
    <row r="625" spans="32:41" ht="15">
      <c r="AF625" s="37"/>
      <c r="AG625" s="37"/>
      <c r="AH625" s="37"/>
      <c r="AI625" s="37"/>
      <c r="AJ625" s="37"/>
      <c r="AK625" s="37"/>
      <c r="AL625" s="37"/>
      <c r="AM625" s="37"/>
      <c r="AN625" s="37"/>
      <c r="AO625" s="37"/>
    </row>
    <row r="626" spans="32:41" ht="15">
      <c r="AF626" s="37"/>
      <c r="AG626" s="37"/>
      <c r="AH626" s="37"/>
      <c r="AI626" s="37"/>
      <c r="AJ626" s="37"/>
      <c r="AK626" s="37"/>
      <c r="AL626" s="37"/>
      <c r="AM626" s="37"/>
      <c r="AN626" s="37"/>
      <c r="AO626" s="37"/>
    </row>
    <row r="627" spans="32:41" ht="15">
      <c r="AF627" s="37"/>
      <c r="AG627" s="37"/>
      <c r="AH627" s="37"/>
      <c r="AI627" s="37"/>
      <c r="AJ627" s="37"/>
      <c r="AK627" s="37"/>
      <c r="AL627" s="37"/>
      <c r="AM627" s="37"/>
      <c r="AN627" s="37"/>
      <c r="AO627" s="37"/>
    </row>
    <row r="628" spans="32:41" ht="15">
      <c r="AF628" s="37"/>
      <c r="AG628" s="37"/>
      <c r="AH628" s="37"/>
      <c r="AI628" s="37"/>
      <c r="AJ628" s="37"/>
      <c r="AK628" s="37"/>
      <c r="AL628" s="37"/>
      <c r="AM628" s="37"/>
      <c r="AN628" s="37"/>
      <c r="AO628" s="37"/>
    </row>
    <row r="629" spans="32:41" ht="15">
      <c r="AF629" s="37"/>
      <c r="AG629" s="37"/>
      <c r="AH629" s="37"/>
      <c r="AI629" s="37"/>
      <c r="AJ629" s="37"/>
      <c r="AK629" s="37"/>
      <c r="AL629" s="37"/>
      <c r="AM629" s="37"/>
      <c r="AN629" s="37"/>
      <c r="AO629" s="37"/>
    </row>
    <row r="630" spans="32:41" ht="15">
      <c r="AF630" s="37"/>
      <c r="AG630" s="37"/>
      <c r="AH630" s="37"/>
      <c r="AI630" s="37"/>
      <c r="AJ630" s="37"/>
      <c r="AK630" s="37"/>
      <c r="AL630" s="37"/>
      <c r="AM630" s="37"/>
      <c r="AN630" s="37"/>
      <c r="AO630" s="37"/>
    </row>
    <row r="631" spans="32:41" ht="15">
      <c r="AF631" s="37"/>
      <c r="AG631" s="37"/>
      <c r="AH631" s="37"/>
      <c r="AI631" s="37"/>
      <c r="AJ631" s="37"/>
      <c r="AK631" s="37"/>
      <c r="AL631" s="37"/>
      <c r="AM631" s="37"/>
      <c r="AN631" s="37"/>
      <c r="AO631" s="37"/>
    </row>
    <row r="632" spans="32:41" ht="15">
      <c r="AF632" s="37"/>
      <c r="AG632" s="37"/>
      <c r="AH632" s="37"/>
      <c r="AI632" s="37"/>
      <c r="AJ632" s="37"/>
      <c r="AK632" s="37"/>
      <c r="AL632" s="37"/>
      <c r="AM632" s="37"/>
      <c r="AN632" s="37"/>
      <c r="AO632" s="37"/>
    </row>
    <row r="633" spans="32:41" ht="15">
      <c r="AF633" s="37"/>
      <c r="AG633" s="37"/>
      <c r="AH633" s="37"/>
      <c r="AI633" s="37"/>
      <c r="AJ633" s="37"/>
      <c r="AK633" s="37"/>
      <c r="AL633" s="37"/>
      <c r="AM633" s="37"/>
      <c r="AN633" s="37"/>
      <c r="AO633" s="37"/>
    </row>
    <row r="634" spans="32:41" ht="15">
      <c r="AF634" s="37"/>
      <c r="AG634" s="37"/>
      <c r="AH634" s="37"/>
      <c r="AI634" s="37"/>
      <c r="AJ634" s="37"/>
      <c r="AK634" s="37"/>
      <c r="AL634" s="37"/>
      <c r="AM634" s="37"/>
      <c r="AN634" s="37"/>
      <c r="AO634" s="37"/>
    </row>
    <row r="635" spans="32:41" ht="15">
      <c r="AF635" s="37"/>
      <c r="AG635" s="37"/>
      <c r="AH635" s="37"/>
      <c r="AI635" s="37"/>
      <c r="AJ635" s="37"/>
      <c r="AK635" s="37"/>
      <c r="AL635" s="37"/>
      <c r="AM635" s="37"/>
      <c r="AN635" s="37"/>
      <c r="AO635" s="37"/>
    </row>
    <row r="636" spans="32:41" ht="15">
      <c r="AF636" s="37"/>
      <c r="AG636" s="37"/>
      <c r="AH636" s="37"/>
      <c r="AI636" s="37"/>
      <c r="AJ636" s="37"/>
      <c r="AK636" s="37"/>
      <c r="AL636" s="37"/>
      <c r="AM636" s="37"/>
      <c r="AN636" s="37"/>
      <c r="AO636" s="37"/>
    </row>
    <row r="637" spans="32:41" ht="15">
      <c r="AF637" s="37"/>
      <c r="AG637" s="37"/>
      <c r="AH637" s="37"/>
      <c r="AI637" s="37"/>
      <c r="AJ637" s="37"/>
      <c r="AK637" s="37"/>
      <c r="AL637" s="37"/>
      <c r="AM637" s="37"/>
      <c r="AN637" s="37"/>
      <c r="AO637" s="37"/>
    </row>
    <row r="638" spans="32:41" ht="15">
      <c r="AF638" s="37"/>
      <c r="AG638" s="37"/>
      <c r="AH638" s="37"/>
      <c r="AI638" s="37"/>
      <c r="AJ638" s="37"/>
      <c r="AK638" s="37"/>
      <c r="AL638" s="37"/>
      <c r="AM638" s="37"/>
      <c r="AN638" s="37"/>
      <c r="AO638" s="37"/>
    </row>
    <row r="639" spans="32:41" ht="15">
      <c r="AF639" s="37"/>
      <c r="AG639" s="37"/>
      <c r="AH639" s="37"/>
      <c r="AI639" s="37"/>
      <c r="AJ639" s="37"/>
      <c r="AK639" s="37"/>
      <c r="AL639" s="37"/>
      <c r="AM639" s="37"/>
      <c r="AN639" s="37"/>
      <c r="AO639" s="37"/>
    </row>
    <row r="640" spans="32:41" ht="15">
      <c r="AF640" s="37"/>
      <c r="AG640" s="37"/>
      <c r="AH640" s="37"/>
      <c r="AI640" s="37"/>
      <c r="AJ640" s="37"/>
      <c r="AK640" s="37"/>
      <c r="AL640" s="37"/>
      <c r="AM640" s="37"/>
      <c r="AN640" s="37"/>
      <c r="AO640" s="37"/>
    </row>
    <row r="641" spans="32:41" ht="15">
      <c r="AF641" s="37"/>
      <c r="AG641" s="37"/>
      <c r="AH641" s="37"/>
      <c r="AI641" s="37"/>
      <c r="AJ641" s="37"/>
      <c r="AK641" s="37"/>
      <c r="AL641" s="37"/>
      <c r="AM641" s="37"/>
      <c r="AN641" s="37"/>
      <c r="AO641" s="37"/>
    </row>
    <row r="642" spans="32:41" ht="15">
      <c r="AF642" s="37"/>
      <c r="AG642" s="37"/>
      <c r="AH642" s="37"/>
      <c r="AI642" s="37"/>
      <c r="AJ642" s="37"/>
      <c r="AK642" s="37"/>
      <c r="AL642" s="37"/>
      <c r="AM642" s="37"/>
      <c r="AN642" s="37"/>
      <c r="AO642" s="37"/>
    </row>
    <row r="643" spans="32:41" ht="15">
      <c r="AF643" s="37"/>
      <c r="AG643" s="37"/>
      <c r="AH643" s="37"/>
      <c r="AI643" s="37"/>
      <c r="AJ643" s="37"/>
      <c r="AK643" s="37"/>
      <c r="AL643" s="37"/>
      <c r="AM643" s="37"/>
      <c r="AN643" s="37"/>
      <c r="AO643" s="37"/>
    </row>
    <row r="644" spans="32:41" ht="15">
      <c r="AF644" s="37"/>
      <c r="AG644" s="37"/>
      <c r="AH644" s="37"/>
      <c r="AI644" s="37"/>
      <c r="AJ644" s="37"/>
      <c r="AK644" s="37"/>
      <c r="AL644" s="37"/>
      <c r="AM644" s="37"/>
      <c r="AN644" s="37"/>
      <c r="AO644" s="37"/>
    </row>
    <row r="645" spans="32:41" ht="15">
      <c r="AF645" s="37"/>
      <c r="AG645" s="37"/>
      <c r="AH645" s="37"/>
      <c r="AI645" s="37"/>
      <c r="AJ645" s="37"/>
      <c r="AK645" s="37"/>
      <c r="AL645" s="37"/>
      <c r="AM645" s="37"/>
      <c r="AN645" s="37"/>
      <c r="AO645" s="37"/>
    </row>
    <row r="646" spans="32:41" ht="15">
      <c r="AF646" s="37"/>
      <c r="AG646" s="37"/>
      <c r="AH646" s="37"/>
      <c r="AI646" s="37"/>
      <c r="AJ646" s="37"/>
      <c r="AK646" s="37"/>
      <c r="AL646" s="37"/>
      <c r="AM646" s="37"/>
      <c r="AN646" s="37"/>
      <c r="AO646" s="37"/>
    </row>
    <row r="647" spans="32:41" ht="15">
      <c r="AF647" s="37"/>
      <c r="AG647" s="37"/>
      <c r="AH647" s="37"/>
      <c r="AI647" s="37"/>
      <c r="AJ647" s="37"/>
      <c r="AK647" s="37"/>
      <c r="AL647" s="37"/>
      <c r="AM647" s="37"/>
      <c r="AN647" s="37"/>
      <c r="AO647" s="37"/>
    </row>
    <row r="648" spans="32:41" ht="15">
      <c r="AF648" s="37"/>
      <c r="AG648" s="37"/>
      <c r="AH648" s="37"/>
      <c r="AI648" s="37"/>
      <c r="AJ648" s="37"/>
      <c r="AK648" s="37"/>
      <c r="AL648" s="37"/>
      <c r="AM648" s="37"/>
      <c r="AN648" s="37"/>
      <c r="AO648" s="37"/>
    </row>
    <row r="649" spans="32:41" ht="15">
      <c r="AF649" s="37"/>
      <c r="AG649" s="37"/>
      <c r="AH649" s="37"/>
      <c r="AI649" s="37"/>
      <c r="AJ649" s="37"/>
      <c r="AK649" s="37"/>
      <c r="AL649" s="37"/>
      <c r="AM649" s="37"/>
      <c r="AN649" s="37"/>
      <c r="AO649" s="37"/>
    </row>
    <row r="650" spans="32:41" ht="15">
      <c r="AF650" s="37"/>
      <c r="AG650" s="37"/>
      <c r="AH650" s="37"/>
      <c r="AI650" s="37"/>
      <c r="AJ650" s="37"/>
      <c r="AK650" s="37"/>
      <c r="AL650" s="37"/>
      <c r="AM650" s="37"/>
      <c r="AN650" s="37"/>
      <c r="AO650" s="37"/>
    </row>
    <row r="651" spans="32:41" ht="15">
      <c r="AF651" s="37"/>
      <c r="AG651" s="37"/>
      <c r="AH651" s="37"/>
      <c r="AI651" s="37"/>
      <c r="AJ651" s="37"/>
      <c r="AK651" s="37"/>
      <c r="AL651" s="37"/>
      <c r="AM651" s="37"/>
      <c r="AN651" s="37"/>
      <c r="AO651" s="37"/>
    </row>
    <row r="652" spans="32:41" ht="15">
      <c r="AF652" s="37"/>
      <c r="AG652" s="37"/>
      <c r="AH652" s="37"/>
      <c r="AI652" s="37"/>
      <c r="AJ652" s="37"/>
      <c r="AK652" s="37"/>
      <c r="AL652" s="37"/>
      <c r="AM652" s="37"/>
      <c r="AN652" s="37"/>
      <c r="AO652" s="37"/>
    </row>
    <row r="653" spans="32:41" ht="15">
      <c r="AF653" s="37"/>
      <c r="AG653" s="37"/>
      <c r="AH653" s="37"/>
      <c r="AI653" s="37"/>
      <c r="AJ653" s="37"/>
      <c r="AK653" s="37"/>
      <c r="AL653" s="37"/>
      <c r="AM653" s="37"/>
      <c r="AN653" s="37"/>
      <c r="AO653" s="37"/>
    </row>
    <row r="654" spans="32:41" ht="15">
      <c r="AF654" s="37"/>
      <c r="AG654" s="37"/>
      <c r="AH654" s="37"/>
      <c r="AI654" s="37"/>
      <c r="AJ654" s="37"/>
      <c r="AK654" s="37"/>
      <c r="AL654" s="37"/>
      <c r="AM654" s="37"/>
      <c r="AN654" s="37"/>
      <c r="AO654" s="37"/>
    </row>
    <row r="655" spans="32:41" ht="15">
      <c r="AF655" s="37"/>
      <c r="AG655" s="37"/>
      <c r="AH655" s="37"/>
      <c r="AI655" s="37"/>
      <c r="AJ655" s="37"/>
      <c r="AK655" s="37"/>
      <c r="AL655" s="37"/>
      <c r="AM655" s="37"/>
      <c r="AN655" s="37"/>
      <c r="AO655" s="37"/>
    </row>
    <row r="656" spans="32:41" ht="15">
      <c r="AF656" s="37"/>
      <c r="AG656" s="37"/>
      <c r="AH656" s="37"/>
      <c r="AI656" s="37"/>
      <c r="AJ656" s="37"/>
      <c r="AK656" s="37"/>
      <c r="AL656" s="37"/>
      <c r="AM656" s="37"/>
      <c r="AN656" s="37"/>
      <c r="AO656" s="37"/>
    </row>
    <row r="657" spans="32:41" ht="15">
      <c r="AF657" s="37"/>
      <c r="AG657" s="37"/>
      <c r="AH657" s="37"/>
      <c r="AI657" s="37"/>
      <c r="AJ657" s="37"/>
      <c r="AK657" s="37"/>
      <c r="AL657" s="37"/>
      <c r="AM657" s="37"/>
      <c r="AN657" s="37"/>
      <c r="AO657" s="37"/>
    </row>
    <row r="658" spans="32:41" ht="15">
      <c r="AF658" s="37"/>
      <c r="AG658" s="37"/>
      <c r="AH658" s="37"/>
      <c r="AI658" s="37"/>
      <c r="AJ658" s="37"/>
      <c r="AK658" s="37"/>
      <c r="AL658" s="37"/>
      <c r="AM658" s="37"/>
      <c r="AN658" s="37"/>
      <c r="AO658" s="37"/>
    </row>
    <row r="659" spans="32:41" ht="15">
      <c r="AF659" s="37"/>
      <c r="AG659" s="37"/>
      <c r="AH659" s="37"/>
      <c r="AI659" s="37"/>
      <c r="AJ659" s="37"/>
      <c r="AK659" s="37"/>
      <c r="AL659" s="37"/>
      <c r="AM659" s="37"/>
      <c r="AN659" s="37"/>
      <c r="AO659" s="37"/>
    </row>
    <row r="660" spans="32:41" ht="15">
      <c r="AF660" s="37"/>
      <c r="AG660" s="37"/>
      <c r="AH660" s="37"/>
      <c r="AI660" s="37"/>
      <c r="AJ660" s="37"/>
      <c r="AK660" s="37"/>
      <c r="AL660" s="37"/>
      <c r="AM660" s="37"/>
      <c r="AN660" s="37"/>
      <c r="AO660" s="37"/>
    </row>
    <row r="661" spans="32:41" ht="15">
      <c r="AF661" s="37"/>
      <c r="AG661" s="37"/>
      <c r="AH661" s="37"/>
      <c r="AI661" s="37"/>
      <c r="AJ661" s="37"/>
      <c r="AK661" s="37"/>
      <c r="AL661" s="37"/>
      <c r="AM661" s="37"/>
      <c r="AN661" s="37"/>
      <c r="AO661" s="37"/>
    </row>
    <row r="662" spans="32:41" ht="15">
      <c r="AF662" s="37"/>
      <c r="AG662" s="37"/>
      <c r="AH662" s="37"/>
      <c r="AI662" s="37"/>
      <c r="AJ662" s="37"/>
      <c r="AK662" s="37"/>
      <c r="AL662" s="37"/>
      <c r="AM662" s="37"/>
      <c r="AN662" s="37"/>
      <c r="AO662" s="37"/>
    </row>
    <row r="663" spans="32:41" ht="15">
      <c r="AF663" s="37"/>
      <c r="AG663" s="37"/>
      <c r="AH663" s="37"/>
      <c r="AI663" s="37"/>
      <c r="AJ663" s="37"/>
      <c r="AK663" s="37"/>
      <c r="AL663" s="37"/>
      <c r="AM663" s="37"/>
      <c r="AN663" s="37"/>
      <c r="AO663" s="37"/>
    </row>
    <row r="664" spans="32:41" ht="15">
      <c r="AF664" s="37"/>
      <c r="AG664" s="37"/>
      <c r="AH664" s="37"/>
      <c r="AI664" s="37"/>
      <c r="AJ664" s="37"/>
      <c r="AK664" s="37"/>
      <c r="AL664" s="37"/>
      <c r="AM664" s="37"/>
      <c r="AN664" s="37"/>
      <c r="AO664" s="37"/>
    </row>
    <row r="665" spans="32:41" ht="15">
      <c r="AF665" s="37"/>
      <c r="AG665" s="37"/>
      <c r="AH665" s="37"/>
      <c r="AI665" s="37"/>
      <c r="AJ665" s="37"/>
      <c r="AK665" s="37"/>
      <c r="AL665" s="37"/>
      <c r="AM665" s="37"/>
      <c r="AN665" s="37"/>
      <c r="AO665" s="37"/>
    </row>
    <row r="666" spans="32:41" ht="15">
      <c r="AF666" s="37"/>
      <c r="AG666" s="37"/>
      <c r="AH666" s="37"/>
      <c r="AI666" s="37"/>
      <c r="AJ666" s="37"/>
      <c r="AK666" s="37"/>
      <c r="AL666" s="37"/>
      <c r="AM666" s="37"/>
      <c r="AN666" s="37"/>
      <c r="AO666" s="37"/>
    </row>
    <row r="667" spans="32:41" ht="15">
      <c r="AF667" s="37"/>
      <c r="AG667" s="37"/>
      <c r="AH667" s="37"/>
      <c r="AI667" s="37"/>
      <c r="AJ667" s="37"/>
      <c r="AK667" s="37"/>
      <c r="AL667" s="37"/>
      <c r="AM667" s="37"/>
      <c r="AN667" s="37"/>
      <c r="AO667" s="37"/>
    </row>
    <row r="668" spans="32:41" ht="15">
      <c r="AF668" s="37"/>
      <c r="AG668" s="37"/>
      <c r="AH668" s="37"/>
      <c r="AI668" s="37"/>
      <c r="AJ668" s="37"/>
      <c r="AK668" s="37"/>
      <c r="AL668" s="37"/>
      <c r="AM668" s="37"/>
      <c r="AN668" s="37"/>
      <c r="AO668" s="37"/>
    </row>
    <row r="669" spans="32:41" ht="15">
      <c r="AF669" s="37"/>
      <c r="AG669" s="37"/>
      <c r="AH669" s="37"/>
      <c r="AI669" s="37"/>
      <c r="AJ669" s="37"/>
      <c r="AK669" s="37"/>
      <c r="AL669" s="37"/>
      <c r="AM669" s="37"/>
      <c r="AN669" s="37"/>
      <c r="AO669" s="37"/>
    </row>
    <row r="670" spans="32:41" ht="15">
      <c r="AF670" s="37"/>
      <c r="AG670" s="37"/>
      <c r="AH670" s="37"/>
      <c r="AI670" s="37"/>
      <c r="AJ670" s="37"/>
      <c r="AK670" s="37"/>
      <c r="AL670" s="37"/>
      <c r="AM670" s="37"/>
      <c r="AN670" s="37"/>
      <c r="AO670" s="37"/>
    </row>
    <row r="671" spans="32:41" ht="15">
      <c r="AF671" s="37"/>
      <c r="AG671" s="37"/>
      <c r="AH671" s="37"/>
      <c r="AI671" s="37"/>
      <c r="AJ671" s="37"/>
      <c r="AK671" s="37"/>
      <c r="AL671" s="37"/>
      <c r="AM671" s="37"/>
      <c r="AN671" s="37"/>
      <c r="AO671" s="37"/>
    </row>
    <row r="672" spans="32:41" ht="15">
      <c r="AF672" s="37"/>
      <c r="AG672" s="37"/>
      <c r="AH672" s="37"/>
      <c r="AI672" s="37"/>
      <c r="AJ672" s="37"/>
      <c r="AK672" s="37"/>
      <c r="AL672" s="37"/>
      <c r="AM672" s="37"/>
      <c r="AN672" s="37"/>
      <c r="AO672" s="37"/>
    </row>
    <row r="673" spans="32:41" ht="15">
      <c r="AF673" s="37"/>
      <c r="AG673" s="37"/>
      <c r="AH673" s="37"/>
      <c r="AI673" s="37"/>
      <c r="AJ673" s="37"/>
      <c r="AK673" s="37"/>
      <c r="AL673" s="37"/>
      <c r="AM673" s="37"/>
      <c r="AN673" s="37"/>
      <c r="AO673" s="37"/>
    </row>
    <row r="674" spans="32:41" ht="15">
      <c r="AF674" s="37"/>
      <c r="AG674" s="37"/>
      <c r="AH674" s="37"/>
      <c r="AI674" s="37"/>
      <c r="AJ674" s="37"/>
      <c r="AK674" s="37"/>
      <c r="AL674" s="37"/>
      <c r="AM674" s="37"/>
      <c r="AN674" s="37"/>
      <c r="AO674" s="37"/>
    </row>
    <row r="675" spans="32:41" ht="15">
      <c r="AF675" s="37"/>
      <c r="AG675" s="37"/>
      <c r="AH675" s="37"/>
      <c r="AI675" s="37"/>
      <c r="AJ675" s="37"/>
      <c r="AK675" s="37"/>
      <c r="AL675" s="37"/>
      <c r="AM675" s="37"/>
      <c r="AN675" s="37"/>
      <c r="AO675" s="37"/>
    </row>
    <row r="676" spans="32:41" ht="15">
      <c r="AF676" s="37"/>
      <c r="AG676" s="37"/>
      <c r="AH676" s="37"/>
      <c r="AI676" s="37"/>
      <c r="AJ676" s="37"/>
      <c r="AK676" s="37"/>
      <c r="AL676" s="37"/>
      <c r="AM676" s="37"/>
      <c r="AN676" s="37"/>
      <c r="AO676" s="37"/>
    </row>
    <row r="677" spans="32:41" ht="15">
      <c r="AF677" s="37"/>
      <c r="AG677" s="37"/>
      <c r="AH677" s="37"/>
      <c r="AI677" s="37"/>
      <c r="AJ677" s="37"/>
      <c r="AK677" s="37"/>
      <c r="AL677" s="37"/>
      <c r="AM677" s="37"/>
      <c r="AN677" s="37"/>
      <c r="AO677" s="37"/>
    </row>
    <row r="678" spans="32:41" ht="15">
      <c r="AF678" s="37"/>
      <c r="AG678" s="37"/>
      <c r="AH678" s="37"/>
      <c r="AI678" s="37"/>
      <c r="AJ678" s="37"/>
      <c r="AK678" s="37"/>
      <c r="AL678" s="37"/>
      <c r="AM678" s="37"/>
      <c r="AN678" s="37"/>
      <c r="AO678" s="37"/>
    </row>
    <row r="679" spans="32:41" ht="15">
      <c r="AF679" s="37"/>
      <c r="AG679" s="37"/>
      <c r="AH679" s="37"/>
      <c r="AI679" s="37"/>
      <c r="AJ679" s="37"/>
      <c r="AK679" s="37"/>
      <c r="AL679" s="37"/>
      <c r="AM679" s="37"/>
      <c r="AN679" s="37"/>
      <c r="AO679" s="37"/>
    </row>
    <row r="680" spans="32:41" ht="15">
      <c r="AF680" s="37"/>
      <c r="AG680" s="37"/>
      <c r="AH680" s="37"/>
      <c r="AI680" s="37"/>
      <c r="AJ680" s="37"/>
      <c r="AK680" s="37"/>
      <c r="AL680" s="37"/>
      <c r="AM680" s="37"/>
      <c r="AN680" s="37"/>
      <c r="AO680" s="37"/>
    </row>
    <row r="681" spans="32:41" ht="15">
      <c r="AF681" s="37"/>
      <c r="AG681" s="37"/>
      <c r="AH681" s="37"/>
      <c r="AI681" s="37"/>
      <c r="AJ681" s="37"/>
      <c r="AK681" s="37"/>
      <c r="AL681" s="37"/>
      <c r="AM681" s="37"/>
      <c r="AN681" s="37"/>
      <c r="AO681" s="37"/>
    </row>
    <row r="682" spans="32:41" ht="15">
      <c r="AF682" s="37"/>
      <c r="AG682" s="37"/>
      <c r="AH682" s="37"/>
      <c r="AI682" s="37"/>
      <c r="AJ682" s="37"/>
      <c r="AK682" s="37"/>
      <c r="AL682" s="37"/>
      <c r="AM682" s="37"/>
      <c r="AN682" s="37"/>
      <c r="AO682" s="37"/>
    </row>
    <row r="683" spans="32:41" ht="15">
      <c r="AF683" s="37"/>
      <c r="AG683" s="37"/>
      <c r="AH683" s="37"/>
      <c r="AI683" s="37"/>
      <c r="AJ683" s="37"/>
      <c r="AK683" s="37"/>
      <c r="AL683" s="37"/>
      <c r="AM683" s="37"/>
      <c r="AN683" s="37"/>
      <c r="AO683" s="37"/>
    </row>
    <row r="684" spans="32:41" ht="15">
      <c r="AF684" s="37"/>
      <c r="AG684" s="37"/>
      <c r="AH684" s="37"/>
      <c r="AI684" s="37"/>
      <c r="AJ684" s="37"/>
      <c r="AK684" s="37"/>
      <c r="AL684" s="37"/>
      <c r="AM684" s="37"/>
      <c r="AN684" s="37"/>
      <c r="AO684" s="37"/>
    </row>
    <row r="685" spans="32:41" ht="15">
      <c r="AF685" s="37"/>
      <c r="AG685" s="37"/>
      <c r="AH685" s="37"/>
      <c r="AI685" s="37"/>
      <c r="AJ685" s="37"/>
      <c r="AK685" s="37"/>
      <c r="AL685" s="37"/>
      <c r="AM685" s="37"/>
      <c r="AN685" s="37"/>
      <c r="AO685" s="37"/>
    </row>
    <row r="686" spans="32:41" ht="15">
      <c r="AF686" s="37"/>
      <c r="AG686" s="37"/>
      <c r="AH686" s="37"/>
      <c r="AI686" s="37"/>
      <c r="AJ686" s="37"/>
      <c r="AK686" s="37"/>
      <c r="AL686" s="37"/>
      <c r="AM686" s="37"/>
      <c r="AN686" s="37"/>
      <c r="AO686" s="37"/>
    </row>
    <row r="687" spans="32:41" ht="15">
      <c r="AF687" s="37"/>
      <c r="AG687" s="37"/>
      <c r="AH687" s="37"/>
      <c r="AI687" s="37"/>
      <c r="AJ687" s="37"/>
      <c r="AK687" s="37"/>
      <c r="AL687" s="37"/>
      <c r="AM687" s="37"/>
      <c r="AN687" s="37"/>
      <c r="AO687" s="37"/>
    </row>
    <row r="688" spans="32:41" ht="15">
      <c r="AF688" s="37"/>
      <c r="AG688" s="37"/>
      <c r="AH688" s="37"/>
      <c r="AI688" s="37"/>
      <c r="AJ688" s="37"/>
      <c r="AK688" s="37"/>
      <c r="AL688" s="37"/>
      <c r="AM688" s="37"/>
      <c r="AN688" s="37"/>
      <c r="AO688" s="37"/>
    </row>
    <row r="689" spans="32:41" ht="15">
      <c r="AF689" s="37"/>
      <c r="AG689" s="37"/>
      <c r="AH689" s="37"/>
      <c r="AI689" s="37"/>
      <c r="AJ689" s="37"/>
      <c r="AK689" s="37"/>
      <c r="AL689" s="37"/>
      <c r="AM689" s="37"/>
      <c r="AN689" s="37"/>
      <c r="AO689" s="37"/>
    </row>
    <row r="690" spans="32:41" ht="15">
      <c r="AF690" s="37"/>
      <c r="AG690" s="37"/>
      <c r="AH690" s="37"/>
      <c r="AI690" s="37"/>
      <c r="AJ690" s="37"/>
      <c r="AK690" s="37"/>
      <c r="AL690" s="37"/>
      <c r="AM690" s="37"/>
      <c r="AN690" s="37"/>
      <c r="AO690" s="37"/>
    </row>
    <row r="691" spans="32:41" ht="15">
      <c r="AF691" s="37"/>
      <c r="AG691" s="37"/>
      <c r="AH691" s="37"/>
      <c r="AI691" s="37"/>
      <c r="AJ691" s="37"/>
      <c r="AK691" s="37"/>
      <c r="AL691" s="37"/>
      <c r="AM691" s="37"/>
      <c r="AN691" s="37"/>
      <c r="AO691" s="37"/>
    </row>
    <row r="692" spans="32:41" ht="15">
      <c r="AF692" s="37"/>
      <c r="AG692" s="37"/>
      <c r="AH692" s="37"/>
      <c r="AI692" s="37"/>
      <c r="AJ692" s="37"/>
      <c r="AK692" s="37"/>
      <c r="AL692" s="37"/>
      <c r="AM692" s="37"/>
      <c r="AN692" s="37"/>
      <c r="AO692" s="37"/>
    </row>
    <row r="693" spans="32:41" ht="15">
      <c r="AF693" s="37"/>
      <c r="AG693" s="37"/>
      <c r="AH693" s="37"/>
      <c r="AI693" s="37"/>
      <c r="AJ693" s="37"/>
      <c r="AK693" s="37"/>
      <c r="AL693" s="37"/>
      <c r="AM693" s="37"/>
      <c r="AN693" s="37"/>
      <c r="AO693" s="37"/>
    </row>
    <row r="694" spans="32:41" ht="15">
      <c r="AF694" s="37"/>
      <c r="AG694" s="37"/>
      <c r="AH694" s="37"/>
      <c r="AI694" s="37"/>
      <c r="AJ694" s="37"/>
      <c r="AK694" s="37"/>
      <c r="AL694" s="37"/>
      <c r="AM694" s="37"/>
      <c r="AN694" s="37"/>
      <c r="AO694" s="37"/>
    </row>
    <row r="695" spans="32:41" ht="15">
      <c r="AF695" s="37"/>
      <c r="AG695" s="37"/>
      <c r="AH695" s="37"/>
      <c r="AI695" s="37"/>
      <c r="AJ695" s="37"/>
      <c r="AK695" s="37"/>
      <c r="AL695" s="37"/>
      <c r="AM695" s="37"/>
      <c r="AN695" s="37"/>
      <c r="AO695" s="37"/>
    </row>
    <row r="696" spans="32:41" ht="15">
      <c r="AF696" s="37"/>
      <c r="AG696" s="37"/>
      <c r="AH696" s="37"/>
      <c r="AI696" s="37"/>
      <c r="AJ696" s="37"/>
      <c r="AK696" s="37"/>
      <c r="AL696" s="37"/>
      <c r="AM696" s="37"/>
      <c r="AN696" s="37"/>
      <c r="AO696" s="37"/>
    </row>
    <row r="697" spans="32:41" ht="15">
      <c r="AF697" s="37"/>
      <c r="AG697" s="37"/>
      <c r="AH697" s="37"/>
      <c r="AI697" s="37"/>
      <c r="AJ697" s="37"/>
      <c r="AK697" s="37"/>
      <c r="AL697" s="37"/>
      <c r="AM697" s="37"/>
      <c r="AN697" s="37"/>
      <c r="AO697" s="37"/>
    </row>
    <row r="698" spans="32:41" ht="15">
      <c r="AF698" s="37"/>
      <c r="AG698" s="37"/>
      <c r="AH698" s="37"/>
      <c r="AI698" s="37"/>
      <c r="AJ698" s="37"/>
      <c r="AK698" s="37"/>
      <c r="AL698" s="37"/>
      <c r="AM698" s="37"/>
      <c r="AN698" s="37"/>
      <c r="AO698" s="37"/>
    </row>
    <row r="699" spans="32:41" ht="15">
      <c r="AF699" s="37"/>
      <c r="AG699" s="37"/>
      <c r="AH699" s="37"/>
      <c r="AI699" s="37"/>
      <c r="AJ699" s="37"/>
      <c r="AK699" s="37"/>
      <c r="AL699" s="37"/>
      <c r="AM699" s="37"/>
      <c r="AN699" s="37"/>
      <c r="AO699" s="37"/>
    </row>
    <row r="700" spans="32:41" ht="15">
      <c r="AF700" s="37"/>
      <c r="AG700" s="37"/>
      <c r="AH700" s="37"/>
      <c r="AI700" s="37"/>
      <c r="AJ700" s="37"/>
      <c r="AK700" s="37"/>
      <c r="AL700" s="37"/>
      <c r="AM700" s="37"/>
      <c r="AN700" s="37"/>
      <c r="AO700" s="37"/>
    </row>
    <row r="701" spans="32:41" ht="15">
      <c r="AF701" s="37"/>
      <c r="AG701" s="37"/>
      <c r="AH701" s="37"/>
      <c r="AI701" s="37"/>
      <c r="AJ701" s="37"/>
      <c r="AK701" s="37"/>
      <c r="AL701" s="37"/>
      <c r="AM701" s="37"/>
      <c r="AN701" s="37"/>
      <c r="AO701" s="37"/>
    </row>
    <row r="702" spans="32:41" ht="15">
      <c r="AF702" s="37"/>
      <c r="AG702" s="37"/>
      <c r="AH702" s="37"/>
      <c r="AI702" s="37"/>
      <c r="AJ702" s="37"/>
      <c r="AK702" s="37"/>
      <c r="AL702" s="37"/>
      <c r="AM702" s="37"/>
      <c r="AN702" s="37"/>
      <c r="AO702" s="37"/>
    </row>
    <row r="703" spans="32:41" ht="15">
      <c r="AF703" s="37"/>
      <c r="AG703" s="37"/>
      <c r="AH703" s="37"/>
      <c r="AI703" s="37"/>
      <c r="AJ703" s="37"/>
      <c r="AK703" s="37"/>
      <c r="AL703" s="37"/>
      <c r="AM703" s="37"/>
      <c r="AN703" s="37"/>
      <c r="AO703" s="37"/>
    </row>
    <row r="704" spans="32:41" ht="15">
      <c r="AF704" s="37"/>
      <c r="AG704" s="37"/>
      <c r="AH704" s="37"/>
      <c r="AI704" s="37"/>
      <c r="AJ704" s="37"/>
      <c r="AK704" s="37"/>
      <c r="AL704" s="37"/>
      <c r="AM704" s="37"/>
      <c r="AN704" s="37"/>
      <c r="AO704" s="37"/>
    </row>
    <row r="705" spans="32:41" ht="15">
      <c r="AF705" s="37"/>
      <c r="AG705" s="37"/>
      <c r="AH705" s="37"/>
      <c r="AI705" s="37"/>
      <c r="AJ705" s="37"/>
      <c r="AK705" s="37"/>
      <c r="AL705" s="37"/>
      <c r="AM705" s="37"/>
      <c r="AN705" s="37"/>
      <c r="AO705" s="37"/>
    </row>
    <row r="706" spans="32:41" ht="15">
      <c r="AF706" s="37"/>
      <c r="AG706" s="37"/>
      <c r="AH706" s="37"/>
      <c r="AI706" s="37"/>
      <c r="AJ706" s="37"/>
      <c r="AK706" s="37"/>
      <c r="AL706" s="37"/>
      <c r="AM706" s="37"/>
      <c r="AN706" s="37"/>
      <c r="AO706" s="37"/>
    </row>
    <row r="707" spans="32:41" ht="15">
      <c r="AF707" s="37"/>
      <c r="AG707" s="37"/>
      <c r="AH707" s="37"/>
      <c r="AI707" s="37"/>
      <c r="AJ707" s="37"/>
      <c r="AK707" s="37"/>
      <c r="AL707" s="37"/>
      <c r="AM707" s="37"/>
      <c r="AN707" s="37"/>
      <c r="AO707" s="37"/>
    </row>
    <row r="708" spans="32:41" ht="15">
      <c r="AF708" s="37"/>
      <c r="AG708" s="37"/>
      <c r="AH708" s="37"/>
      <c r="AI708" s="37"/>
      <c r="AJ708" s="37"/>
      <c r="AK708" s="37"/>
      <c r="AL708" s="37"/>
      <c r="AM708" s="37"/>
      <c r="AN708" s="37"/>
      <c r="AO708" s="37"/>
    </row>
    <row r="709" spans="32:41" ht="15">
      <c r="AF709" s="37"/>
      <c r="AG709" s="37"/>
      <c r="AH709" s="37"/>
      <c r="AI709" s="37"/>
      <c r="AJ709" s="37"/>
      <c r="AK709" s="37"/>
      <c r="AL709" s="37"/>
      <c r="AM709" s="37"/>
      <c r="AN709" s="37"/>
      <c r="AO709" s="37"/>
    </row>
    <row r="710" spans="32:41" ht="15">
      <c r="AF710" s="37"/>
      <c r="AG710" s="37"/>
      <c r="AH710" s="37"/>
      <c r="AI710" s="37"/>
      <c r="AJ710" s="37"/>
      <c r="AK710" s="37"/>
      <c r="AL710" s="37"/>
      <c r="AM710" s="37"/>
      <c r="AN710" s="37"/>
      <c r="AO710" s="37"/>
    </row>
    <row r="711" spans="32:41" ht="15">
      <c r="AF711" s="37"/>
      <c r="AG711" s="37"/>
      <c r="AH711" s="37"/>
      <c r="AI711" s="37"/>
      <c r="AJ711" s="37"/>
      <c r="AK711" s="37"/>
      <c r="AL711" s="37"/>
      <c r="AM711" s="37"/>
      <c r="AN711" s="37"/>
      <c r="AO711" s="37"/>
    </row>
    <row r="712" spans="32:41" ht="15">
      <c r="AF712" s="37"/>
      <c r="AG712" s="37"/>
      <c r="AH712" s="37"/>
      <c r="AI712" s="37"/>
      <c r="AJ712" s="37"/>
      <c r="AK712" s="37"/>
      <c r="AL712" s="37"/>
      <c r="AM712" s="37"/>
      <c r="AN712" s="37"/>
      <c r="AO712" s="37"/>
    </row>
    <row r="713" spans="32:41" ht="15">
      <c r="AF713" s="37"/>
      <c r="AG713" s="37"/>
      <c r="AH713" s="37"/>
      <c r="AI713" s="37"/>
      <c r="AJ713" s="37"/>
      <c r="AK713" s="37"/>
      <c r="AL713" s="37"/>
      <c r="AM713" s="37"/>
      <c r="AN713" s="37"/>
      <c r="AO713" s="37"/>
    </row>
    <row r="714" spans="32:41" ht="15">
      <c r="AF714" s="37"/>
      <c r="AG714" s="37"/>
      <c r="AH714" s="37"/>
      <c r="AI714" s="37"/>
      <c r="AJ714" s="37"/>
      <c r="AK714" s="37"/>
      <c r="AL714" s="37"/>
      <c r="AM714" s="37"/>
      <c r="AN714" s="37"/>
      <c r="AO714" s="37"/>
    </row>
    <row r="715" spans="32:41" ht="15">
      <c r="AF715" s="37"/>
      <c r="AG715" s="37"/>
      <c r="AH715" s="37"/>
      <c r="AI715" s="37"/>
      <c r="AJ715" s="37"/>
      <c r="AK715" s="37"/>
      <c r="AL715" s="37"/>
      <c r="AM715" s="37"/>
      <c r="AN715" s="37"/>
      <c r="AO715" s="37"/>
    </row>
    <row r="716" spans="32:41" ht="15">
      <c r="AF716" s="37"/>
      <c r="AG716" s="37"/>
      <c r="AH716" s="37"/>
      <c r="AI716" s="37"/>
      <c r="AJ716" s="37"/>
      <c r="AK716" s="37"/>
      <c r="AL716" s="37"/>
      <c r="AM716" s="37"/>
      <c r="AN716" s="37"/>
      <c r="AO716" s="37"/>
    </row>
    <row r="717" spans="32:41" ht="15">
      <c r="AF717" s="37"/>
      <c r="AG717" s="37"/>
      <c r="AH717" s="37"/>
      <c r="AI717" s="37"/>
      <c r="AJ717" s="37"/>
      <c r="AK717" s="37"/>
      <c r="AL717" s="37"/>
      <c r="AM717" s="37"/>
      <c r="AN717" s="37"/>
      <c r="AO717" s="37"/>
    </row>
    <row r="718" spans="32:41" ht="15">
      <c r="AF718" s="37"/>
      <c r="AG718" s="37"/>
      <c r="AH718" s="37"/>
      <c r="AI718" s="37"/>
      <c r="AJ718" s="37"/>
      <c r="AK718" s="37"/>
      <c r="AL718" s="37"/>
      <c r="AM718" s="37"/>
      <c r="AN718" s="37"/>
      <c r="AO718" s="37"/>
    </row>
    <row r="719" spans="32:41" ht="15">
      <c r="AF719" s="37"/>
      <c r="AG719" s="37"/>
      <c r="AH719" s="37"/>
      <c r="AI719" s="37"/>
      <c r="AJ719" s="37"/>
      <c r="AK719" s="37"/>
      <c r="AL719" s="37"/>
      <c r="AM719" s="37"/>
      <c r="AN719" s="37"/>
      <c r="AO719" s="37"/>
    </row>
    <row r="720" spans="32:41" ht="15">
      <c r="AF720" s="37"/>
      <c r="AG720" s="37"/>
      <c r="AH720" s="37"/>
      <c r="AI720" s="37"/>
      <c r="AJ720" s="37"/>
      <c r="AK720" s="37"/>
      <c r="AL720" s="37"/>
      <c r="AM720" s="37"/>
      <c r="AN720" s="37"/>
      <c r="AO720" s="37"/>
    </row>
    <row r="721" spans="32:41" ht="15">
      <c r="AF721" s="37"/>
      <c r="AG721" s="37"/>
      <c r="AH721" s="37"/>
      <c r="AI721" s="37"/>
      <c r="AJ721" s="37"/>
      <c r="AK721" s="37"/>
      <c r="AL721" s="37"/>
      <c r="AM721" s="37"/>
      <c r="AN721" s="37"/>
      <c r="AO721" s="37"/>
    </row>
    <row r="722" spans="32:41" ht="15">
      <c r="AF722" s="37"/>
      <c r="AG722" s="37"/>
      <c r="AH722" s="37"/>
      <c r="AI722" s="37"/>
      <c r="AJ722" s="37"/>
      <c r="AK722" s="37"/>
      <c r="AL722" s="37"/>
      <c r="AM722" s="37"/>
      <c r="AN722" s="37"/>
      <c r="AO722" s="37"/>
    </row>
    <row r="723" spans="32:41" ht="15">
      <c r="AF723" s="37"/>
      <c r="AG723" s="37"/>
      <c r="AH723" s="37"/>
      <c r="AI723" s="37"/>
      <c r="AJ723" s="37"/>
      <c r="AK723" s="37"/>
      <c r="AL723" s="37"/>
      <c r="AM723" s="37"/>
      <c r="AN723" s="37"/>
      <c r="AO723" s="37"/>
    </row>
    <row r="724" spans="32:41" ht="15">
      <c r="AF724" s="37"/>
      <c r="AG724" s="37"/>
      <c r="AH724" s="37"/>
      <c r="AI724" s="37"/>
      <c r="AJ724" s="37"/>
      <c r="AK724" s="37"/>
      <c r="AL724" s="37"/>
      <c r="AM724" s="37"/>
      <c r="AN724" s="37"/>
      <c r="AO724" s="37"/>
    </row>
    <row r="725" spans="32:41" ht="15">
      <c r="AF725" s="37"/>
      <c r="AG725" s="37"/>
      <c r="AH725" s="37"/>
      <c r="AI725" s="37"/>
      <c r="AJ725" s="37"/>
      <c r="AK725" s="37"/>
      <c r="AL725" s="37"/>
      <c r="AM725" s="37"/>
      <c r="AN725" s="37"/>
      <c r="AO725" s="37"/>
    </row>
    <row r="726" spans="32:41" ht="15">
      <c r="AF726" s="37"/>
      <c r="AG726" s="37"/>
      <c r="AH726" s="37"/>
      <c r="AI726" s="37"/>
      <c r="AJ726" s="37"/>
      <c r="AK726" s="37"/>
      <c r="AL726" s="37"/>
      <c r="AM726" s="37"/>
      <c r="AN726" s="37"/>
      <c r="AO726" s="37"/>
    </row>
    <row r="727" spans="32:41" ht="15">
      <c r="AF727" s="37"/>
      <c r="AG727" s="37"/>
      <c r="AH727" s="37"/>
      <c r="AI727" s="37"/>
      <c r="AJ727" s="37"/>
      <c r="AK727" s="37"/>
      <c r="AL727" s="37"/>
      <c r="AM727" s="37"/>
      <c r="AN727" s="37"/>
      <c r="AO727" s="37"/>
    </row>
    <row r="728" spans="32:41" ht="15">
      <c r="AF728" s="37"/>
      <c r="AG728" s="37"/>
      <c r="AH728" s="37"/>
      <c r="AI728" s="37"/>
      <c r="AJ728" s="37"/>
      <c r="AK728" s="37"/>
      <c r="AL728" s="37"/>
      <c r="AM728" s="37"/>
      <c r="AN728" s="37"/>
      <c r="AO728" s="37"/>
    </row>
    <row r="729" spans="32:41" ht="15">
      <c r="AF729" s="37"/>
      <c r="AG729" s="37"/>
      <c r="AH729" s="37"/>
      <c r="AI729" s="37"/>
      <c r="AJ729" s="37"/>
      <c r="AK729" s="37"/>
      <c r="AL729" s="37"/>
      <c r="AM729" s="37"/>
      <c r="AN729" s="37"/>
      <c r="AO729" s="37"/>
    </row>
    <row r="730" spans="32:41" ht="15">
      <c r="AF730" s="37"/>
      <c r="AG730" s="37"/>
      <c r="AH730" s="37"/>
      <c r="AI730" s="37"/>
      <c r="AJ730" s="37"/>
      <c r="AK730" s="37"/>
      <c r="AL730" s="37"/>
      <c r="AM730" s="37"/>
      <c r="AN730" s="37"/>
      <c r="AO730" s="37"/>
    </row>
    <row r="731" spans="32:41" ht="15">
      <c r="AF731" s="37"/>
      <c r="AG731" s="37"/>
      <c r="AH731" s="37"/>
      <c r="AI731" s="37"/>
      <c r="AJ731" s="37"/>
      <c r="AK731" s="37"/>
      <c r="AL731" s="37"/>
      <c r="AM731" s="37"/>
      <c r="AN731" s="37"/>
      <c r="AO731" s="37"/>
    </row>
    <row r="732" spans="32:41" ht="15">
      <c r="AF732" s="37"/>
      <c r="AG732" s="37"/>
      <c r="AH732" s="37"/>
      <c r="AI732" s="37"/>
      <c r="AJ732" s="37"/>
      <c r="AK732" s="37"/>
      <c r="AL732" s="37"/>
      <c r="AM732" s="37"/>
      <c r="AN732" s="37"/>
      <c r="AO732" s="37"/>
    </row>
    <row r="733" spans="32:41" ht="15">
      <c r="AF733" s="37"/>
      <c r="AG733" s="37"/>
      <c r="AH733" s="37"/>
      <c r="AI733" s="37"/>
      <c r="AJ733" s="37"/>
      <c r="AK733" s="37"/>
      <c r="AL733" s="37"/>
      <c r="AM733" s="37"/>
      <c r="AN733" s="37"/>
      <c r="AO733" s="37"/>
    </row>
    <row r="734" spans="32:41" ht="15">
      <c r="AF734" s="37"/>
      <c r="AG734" s="37"/>
      <c r="AH734" s="37"/>
      <c r="AI734" s="37"/>
      <c r="AJ734" s="37"/>
      <c r="AK734" s="37"/>
      <c r="AL734" s="37"/>
      <c r="AM734" s="37"/>
      <c r="AN734" s="37"/>
      <c r="AO734" s="37"/>
    </row>
    <row r="735" spans="32:41" ht="15">
      <c r="AF735" s="37"/>
      <c r="AG735" s="37"/>
      <c r="AH735" s="37"/>
      <c r="AI735" s="37"/>
      <c r="AJ735" s="37"/>
      <c r="AK735" s="37"/>
      <c r="AL735" s="37"/>
      <c r="AM735" s="37"/>
      <c r="AN735" s="37"/>
      <c r="AO735" s="37"/>
    </row>
    <row r="736" spans="32:41" ht="15">
      <c r="AF736" s="37"/>
      <c r="AG736" s="37"/>
      <c r="AH736" s="37"/>
      <c r="AI736" s="37"/>
      <c r="AJ736" s="37"/>
      <c r="AK736" s="37"/>
      <c r="AL736" s="37"/>
      <c r="AM736" s="37"/>
      <c r="AN736" s="37"/>
      <c r="AO736" s="37"/>
    </row>
    <row r="737" spans="32:41" ht="15">
      <c r="AF737" s="37"/>
      <c r="AG737" s="37"/>
      <c r="AH737" s="37"/>
      <c r="AI737" s="37"/>
      <c r="AJ737" s="37"/>
      <c r="AK737" s="37"/>
      <c r="AL737" s="37"/>
      <c r="AM737" s="37"/>
      <c r="AN737" s="37"/>
      <c r="AO737" s="37"/>
    </row>
    <row r="738" spans="32:41" ht="15">
      <c r="AF738" s="37"/>
      <c r="AG738" s="37"/>
      <c r="AH738" s="37"/>
      <c r="AI738" s="37"/>
      <c r="AJ738" s="37"/>
      <c r="AK738" s="37"/>
      <c r="AL738" s="37"/>
      <c r="AM738" s="37"/>
      <c r="AN738" s="37"/>
      <c r="AO738" s="37"/>
    </row>
    <row r="739" spans="32:41" ht="15">
      <c r="AF739" s="37"/>
      <c r="AG739" s="37"/>
      <c r="AH739" s="37"/>
      <c r="AI739" s="37"/>
      <c r="AJ739" s="37"/>
      <c r="AK739" s="37"/>
      <c r="AL739" s="37"/>
      <c r="AM739" s="37"/>
      <c r="AN739" s="37"/>
      <c r="AO739" s="37"/>
    </row>
    <row r="740" spans="32:41" ht="15">
      <c r="AF740" s="37"/>
      <c r="AG740" s="37"/>
      <c r="AH740" s="37"/>
      <c r="AI740" s="37"/>
      <c r="AJ740" s="37"/>
      <c r="AK740" s="37"/>
      <c r="AL740" s="37"/>
      <c r="AM740" s="37"/>
      <c r="AN740" s="37"/>
      <c r="AO740" s="37"/>
    </row>
    <row r="741" spans="32:41" ht="15">
      <c r="AF741" s="37"/>
      <c r="AG741" s="37"/>
      <c r="AH741" s="37"/>
      <c r="AI741" s="37"/>
      <c r="AJ741" s="37"/>
      <c r="AK741" s="37"/>
      <c r="AL741" s="37"/>
      <c r="AM741" s="37"/>
      <c r="AN741" s="37"/>
      <c r="AO741" s="37"/>
    </row>
    <row r="742" spans="32:41" ht="15">
      <c r="AF742" s="37"/>
      <c r="AG742" s="37"/>
      <c r="AH742" s="37"/>
      <c r="AI742" s="37"/>
      <c r="AJ742" s="37"/>
      <c r="AK742" s="37"/>
      <c r="AL742" s="37"/>
      <c r="AM742" s="37"/>
      <c r="AN742" s="37"/>
      <c r="AO742" s="37"/>
    </row>
    <row r="743" spans="32:41" ht="15">
      <c r="AF743" s="37"/>
      <c r="AG743" s="37"/>
      <c r="AH743" s="37"/>
      <c r="AI743" s="37"/>
      <c r="AJ743" s="37"/>
      <c r="AK743" s="37"/>
      <c r="AL743" s="37"/>
      <c r="AM743" s="37"/>
      <c r="AN743" s="37"/>
      <c r="AO743" s="37"/>
    </row>
    <row r="744" spans="32:41" ht="15">
      <c r="AF744" s="37"/>
      <c r="AG744" s="37"/>
      <c r="AH744" s="37"/>
      <c r="AI744" s="37"/>
      <c r="AJ744" s="37"/>
      <c r="AK744" s="37"/>
      <c r="AL744" s="37"/>
      <c r="AM744" s="37"/>
      <c r="AN744" s="37"/>
      <c r="AO744" s="37"/>
    </row>
    <row r="745" spans="32:41" ht="15">
      <c r="AF745" s="37"/>
      <c r="AG745" s="37"/>
      <c r="AH745" s="37"/>
      <c r="AI745" s="37"/>
      <c r="AJ745" s="37"/>
      <c r="AK745" s="37"/>
      <c r="AL745" s="37"/>
      <c r="AM745" s="37"/>
      <c r="AN745" s="37"/>
      <c r="AO745" s="37"/>
    </row>
    <row r="746" spans="32:41" ht="15">
      <c r="AF746" s="37"/>
      <c r="AG746" s="37"/>
      <c r="AH746" s="37"/>
      <c r="AI746" s="37"/>
      <c r="AJ746" s="37"/>
      <c r="AK746" s="37"/>
      <c r="AL746" s="37"/>
      <c r="AM746" s="37"/>
      <c r="AN746" s="37"/>
      <c r="AO746" s="37"/>
    </row>
    <row r="747" spans="32:41" ht="15">
      <c r="AF747" s="37"/>
      <c r="AG747" s="37"/>
      <c r="AH747" s="37"/>
      <c r="AI747" s="37"/>
      <c r="AJ747" s="37"/>
      <c r="AK747" s="37"/>
      <c r="AL747" s="37"/>
      <c r="AM747" s="37"/>
      <c r="AN747" s="37"/>
      <c r="AO747" s="37"/>
    </row>
    <row r="748" spans="32:41" ht="15">
      <c r="AF748" s="37"/>
      <c r="AG748" s="37"/>
      <c r="AH748" s="37"/>
      <c r="AI748" s="37"/>
      <c r="AJ748" s="37"/>
      <c r="AK748" s="37"/>
      <c r="AL748" s="37"/>
      <c r="AM748" s="37"/>
      <c r="AN748" s="37"/>
      <c r="AO748" s="37"/>
    </row>
    <row r="749" spans="32:41" ht="15">
      <c r="AF749" s="37"/>
      <c r="AG749" s="37"/>
      <c r="AH749" s="37"/>
      <c r="AI749" s="37"/>
      <c r="AJ749" s="37"/>
      <c r="AK749" s="37"/>
      <c r="AL749" s="37"/>
      <c r="AM749" s="37"/>
      <c r="AN749" s="37"/>
      <c r="AO749" s="37"/>
    </row>
    <row r="750" spans="32:41" ht="15">
      <c r="AF750" s="37"/>
      <c r="AG750" s="37"/>
      <c r="AH750" s="37"/>
      <c r="AI750" s="37"/>
      <c r="AJ750" s="37"/>
      <c r="AK750" s="37"/>
      <c r="AL750" s="37"/>
      <c r="AM750" s="37"/>
      <c r="AN750" s="37"/>
      <c r="AO750" s="37"/>
    </row>
    <row r="751" spans="32:41" ht="15">
      <c r="AF751" s="37"/>
      <c r="AG751" s="37"/>
      <c r="AH751" s="37"/>
      <c r="AI751" s="37"/>
      <c r="AJ751" s="37"/>
      <c r="AK751" s="37"/>
      <c r="AL751" s="37"/>
      <c r="AM751" s="37"/>
      <c r="AN751" s="37"/>
      <c r="AO751" s="37"/>
    </row>
    <row r="752" spans="32:41" ht="15">
      <c r="AF752" s="37"/>
      <c r="AG752" s="37"/>
      <c r="AH752" s="37"/>
      <c r="AI752" s="37"/>
      <c r="AJ752" s="37"/>
      <c r="AK752" s="37"/>
      <c r="AL752" s="37"/>
      <c r="AM752" s="37"/>
      <c r="AN752" s="37"/>
      <c r="AO752" s="37"/>
    </row>
    <row r="753" spans="32:41" ht="15">
      <c r="AF753" s="37"/>
      <c r="AG753" s="37"/>
      <c r="AH753" s="37"/>
      <c r="AI753" s="37"/>
      <c r="AJ753" s="37"/>
      <c r="AK753" s="37"/>
      <c r="AL753" s="37"/>
      <c r="AM753" s="37"/>
      <c r="AN753" s="37"/>
      <c r="AO753" s="37"/>
    </row>
    <row r="754" spans="32:41" ht="15">
      <c r="AF754" s="37"/>
      <c r="AG754" s="37"/>
      <c r="AH754" s="37"/>
      <c r="AI754" s="37"/>
      <c r="AJ754" s="37"/>
      <c r="AK754" s="37"/>
      <c r="AL754" s="37"/>
      <c r="AM754" s="37"/>
      <c r="AN754" s="37"/>
      <c r="AO754" s="37"/>
    </row>
    <row r="755" spans="32:41" ht="15">
      <c r="AF755" s="37"/>
      <c r="AG755" s="37"/>
      <c r="AH755" s="37"/>
      <c r="AI755" s="37"/>
      <c r="AJ755" s="37"/>
      <c r="AK755" s="37"/>
      <c r="AL755" s="37"/>
      <c r="AM755" s="37"/>
      <c r="AN755" s="37"/>
      <c r="AO755" s="37"/>
    </row>
    <row r="756" spans="32:41" ht="15">
      <c r="AF756" s="37"/>
      <c r="AG756" s="37"/>
      <c r="AH756" s="37"/>
      <c r="AI756" s="37"/>
      <c r="AJ756" s="37"/>
      <c r="AK756" s="37"/>
      <c r="AL756" s="37"/>
      <c r="AM756" s="37"/>
      <c r="AN756" s="37"/>
      <c r="AO756" s="37"/>
    </row>
    <row r="757" spans="32:41" ht="15">
      <c r="AF757" s="37"/>
      <c r="AG757" s="37"/>
      <c r="AH757" s="37"/>
      <c r="AI757" s="37"/>
      <c r="AJ757" s="37"/>
      <c r="AK757" s="37"/>
      <c r="AL757" s="37"/>
      <c r="AM757" s="37"/>
      <c r="AN757" s="37"/>
      <c r="AO757" s="37"/>
    </row>
    <row r="758" spans="32:41" ht="15">
      <c r="AF758" s="37"/>
      <c r="AG758" s="37"/>
      <c r="AH758" s="37"/>
      <c r="AI758" s="37"/>
      <c r="AJ758" s="37"/>
      <c r="AK758" s="37"/>
      <c r="AL758" s="37"/>
      <c r="AM758" s="37"/>
      <c r="AN758" s="37"/>
      <c r="AO758" s="37"/>
    </row>
    <row r="759" spans="32:41" ht="15">
      <c r="AF759" s="37"/>
      <c r="AG759" s="37"/>
      <c r="AH759" s="37"/>
      <c r="AI759" s="37"/>
      <c r="AJ759" s="37"/>
      <c r="AK759" s="37"/>
      <c r="AL759" s="37"/>
      <c r="AM759" s="37"/>
      <c r="AN759" s="37"/>
      <c r="AO759" s="37"/>
    </row>
    <row r="760" spans="32:41" ht="15">
      <c r="AF760" s="37"/>
      <c r="AG760" s="37"/>
      <c r="AH760" s="37"/>
      <c r="AI760" s="37"/>
      <c r="AJ760" s="37"/>
      <c r="AK760" s="37"/>
      <c r="AL760" s="37"/>
      <c r="AM760" s="37"/>
      <c r="AN760" s="37"/>
      <c r="AO760" s="37"/>
    </row>
    <row r="761" spans="32:41" ht="15">
      <c r="AF761" s="37"/>
      <c r="AG761" s="37"/>
      <c r="AH761" s="37"/>
      <c r="AI761" s="37"/>
      <c r="AJ761" s="37"/>
      <c r="AK761" s="37"/>
      <c r="AL761" s="37"/>
      <c r="AM761" s="37"/>
      <c r="AN761" s="37"/>
      <c r="AO761" s="37"/>
    </row>
    <row r="762" spans="32:41" ht="15">
      <c r="AF762" s="37"/>
      <c r="AG762" s="37"/>
      <c r="AH762" s="37"/>
      <c r="AI762" s="37"/>
      <c r="AJ762" s="37"/>
      <c r="AK762" s="37"/>
      <c r="AL762" s="37"/>
      <c r="AM762" s="37"/>
      <c r="AN762" s="37"/>
      <c r="AO762" s="37"/>
    </row>
    <row r="763" spans="32:41" ht="15">
      <c r="AF763" s="37"/>
      <c r="AG763" s="37"/>
      <c r="AH763" s="37"/>
      <c r="AI763" s="37"/>
      <c r="AJ763" s="37"/>
      <c r="AK763" s="37"/>
      <c r="AL763" s="37"/>
      <c r="AM763" s="37"/>
      <c r="AN763" s="37"/>
      <c r="AO763" s="37"/>
    </row>
    <row r="764" spans="32:41" ht="15">
      <c r="AF764" s="37"/>
      <c r="AG764" s="37"/>
      <c r="AH764" s="37"/>
      <c r="AI764" s="37"/>
      <c r="AJ764" s="37"/>
      <c r="AK764" s="37"/>
      <c r="AL764" s="37"/>
      <c r="AM764" s="37"/>
      <c r="AN764" s="37"/>
      <c r="AO764" s="37"/>
    </row>
    <row r="765" spans="32:41" ht="15">
      <c r="AF765" s="37"/>
      <c r="AG765" s="37"/>
      <c r="AH765" s="37"/>
      <c r="AI765" s="37"/>
      <c r="AJ765" s="37"/>
      <c r="AK765" s="37"/>
      <c r="AL765" s="37"/>
      <c r="AM765" s="37"/>
      <c r="AN765" s="37"/>
      <c r="AO765" s="37"/>
    </row>
    <row r="766" spans="32:41" ht="15">
      <c r="AF766" s="37"/>
      <c r="AG766" s="37"/>
      <c r="AH766" s="37"/>
      <c r="AI766" s="37"/>
      <c r="AJ766" s="37"/>
      <c r="AK766" s="37"/>
      <c r="AL766" s="37"/>
      <c r="AM766" s="37"/>
      <c r="AN766" s="37"/>
      <c r="AO766" s="37"/>
    </row>
    <row r="767" spans="32:41" ht="15">
      <c r="AF767" s="37"/>
      <c r="AG767" s="37"/>
      <c r="AH767" s="37"/>
      <c r="AI767" s="37"/>
      <c r="AJ767" s="37"/>
      <c r="AK767" s="37"/>
      <c r="AL767" s="37"/>
      <c r="AM767" s="37"/>
      <c r="AN767" s="37"/>
      <c r="AO767" s="37"/>
    </row>
    <row r="768" spans="32:41" ht="15">
      <c r="AF768" s="37"/>
      <c r="AG768" s="37"/>
      <c r="AH768" s="37"/>
      <c r="AI768" s="37"/>
      <c r="AJ768" s="37"/>
      <c r="AK768" s="37"/>
      <c r="AL768" s="37"/>
      <c r="AM768" s="37"/>
      <c r="AN768" s="37"/>
      <c r="AO768" s="37"/>
    </row>
    <row r="769" spans="32:41" ht="15">
      <c r="AF769" s="37"/>
      <c r="AG769" s="37"/>
      <c r="AH769" s="37"/>
      <c r="AI769" s="37"/>
      <c r="AJ769" s="37"/>
      <c r="AK769" s="37"/>
      <c r="AL769" s="37"/>
      <c r="AM769" s="37"/>
      <c r="AN769" s="37"/>
      <c r="AO769" s="37"/>
    </row>
    <row r="770" spans="32:41" ht="15">
      <c r="AF770" s="37"/>
      <c r="AG770" s="37"/>
      <c r="AH770" s="37"/>
      <c r="AI770" s="37"/>
      <c r="AJ770" s="37"/>
      <c r="AK770" s="37"/>
      <c r="AL770" s="37"/>
      <c r="AM770" s="37"/>
      <c r="AN770" s="37"/>
      <c r="AO770" s="37"/>
    </row>
    <row r="771" spans="32:41" ht="15">
      <c r="AF771" s="37"/>
      <c r="AG771" s="37"/>
      <c r="AH771" s="37"/>
      <c r="AI771" s="37"/>
      <c r="AJ771" s="37"/>
      <c r="AK771" s="37"/>
      <c r="AL771" s="37"/>
      <c r="AM771" s="37"/>
      <c r="AN771" s="37"/>
      <c r="AO771" s="37"/>
    </row>
    <row r="772" spans="32:41" ht="15">
      <c r="AF772" s="37"/>
      <c r="AG772" s="37"/>
      <c r="AH772" s="37"/>
      <c r="AI772" s="37"/>
      <c r="AJ772" s="37"/>
      <c r="AK772" s="37"/>
      <c r="AL772" s="37"/>
      <c r="AM772" s="37"/>
      <c r="AN772" s="37"/>
      <c r="AO772" s="37"/>
    </row>
    <row r="773" spans="32:41" ht="15">
      <c r="AF773" s="37"/>
      <c r="AG773" s="37"/>
      <c r="AH773" s="37"/>
      <c r="AI773" s="37"/>
      <c r="AJ773" s="37"/>
      <c r="AK773" s="37"/>
      <c r="AL773" s="37"/>
      <c r="AM773" s="37"/>
      <c r="AN773" s="37"/>
      <c r="AO773" s="37"/>
    </row>
    <row r="774" spans="32:41" ht="15">
      <c r="AF774" s="37"/>
      <c r="AG774" s="37"/>
      <c r="AH774" s="37"/>
      <c r="AI774" s="37"/>
      <c r="AJ774" s="37"/>
      <c r="AK774" s="37"/>
      <c r="AL774" s="37"/>
      <c r="AM774" s="37"/>
      <c r="AN774" s="37"/>
      <c r="AO774" s="37"/>
    </row>
    <row r="775" spans="32:41" ht="15">
      <c r="AF775" s="37"/>
      <c r="AG775" s="37"/>
      <c r="AH775" s="37"/>
      <c r="AI775" s="37"/>
      <c r="AJ775" s="37"/>
      <c r="AK775" s="37"/>
      <c r="AL775" s="37"/>
      <c r="AM775" s="37"/>
      <c r="AN775" s="37"/>
      <c r="AO775" s="37"/>
    </row>
    <row r="776" spans="32:41" ht="15">
      <c r="AF776" s="37"/>
      <c r="AG776" s="37"/>
      <c r="AH776" s="37"/>
      <c r="AI776" s="37"/>
      <c r="AJ776" s="37"/>
      <c r="AK776" s="37"/>
      <c r="AL776" s="37"/>
      <c r="AM776" s="37"/>
      <c r="AN776" s="37"/>
      <c r="AO776" s="37"/>
    </row>
    <row r="777" spans="32:41" ht="15">
      <c r="AF777" s="37"/>
      <c r="AG777" s="37"/>
      <c r="AH777" s="37"/>
      <c r="AI777" s="37"/>
      <c r="AJ777" s="37"/>
      <c r="AK777" s="37"/>
      <c r="AL777" s="37"/>
      <c r="AM777" s="37"/>
      <c r="AN777" s="37"/>
      <c r="AO777" s="37"/>
    </row>
    <row r="778" spans="32:41" ht="15">
      <c r="AF778" s="37"/>
      <c r="AG778" s="37"/>
      <c r="AH778" s="37"/>
      <c r="AI778" s="37"/>
      <c r="AJ778" s="37"/>
      <c r="AK778" s="37"/>
      <c r="AL778" s="37"/>
      <c r="AM778" s="37"/>
      <c r="AN778" s="37"/>
      <c r="AO778" s="37"/>
    </row>
    <row r="779" spans="32:41" ht="15">
      <c r="AF779" s="37"/>
      <c r="AG779" s="37"/>
      <c r="AH779" s="37"/>
      <c r="AI779" s="37"/>
      <c r="AJ779" s="37"/>
      <c r="AK779" s="37"/>
      <c r="AL779" s="37"/>
      <c r="AM779" s="37"/>
      <c r="AN779" s="37"/>
      <c r="AO779" s="37"/>
    </row>
    <row r="780" spans="32:41" ht="15">
      <c r="AF780" s="37"/>
      <c r="AG780" s="37"/>
      <c r="AH780" s="37"/>
      <c r="AI780" s="37"/>
      <c r="AJ780" s="37"/>
      <c r="AK780" s="37"/>
      <c r="AL780" s="37"/>
      <c r="AM780" s="37"/>
      <c r="AN780" s="37"/>
      <c r="AO780" s="37"/>
    </row>
    <row r="781" spans="32:41" ht="15">
      <c r="AF781" s="37"/>
      <c r="AG781" s="37"/>
      <c r="AH781" s="37"/>
      <c r="AI781" s="37"/>
      <c r="AJ781" s="37"/>
      <c r="AK781" s="37"/>
      <c r="AL781" s="37"/>
      <c r="AM781" s="37"/>
      <c r="AN781" s="37"/>
      <c r="AO781" s="37"/>
    </row>
    <row r="782" spans="32:41" ht="15">
      <c r="AF782" s="37"/>
      <c r="AG782" s="37"/>
      <c r="AH782" s="37"/>
      <c r="AI782" s="37"/>
      <c r="AJ782" s="37"/>
      <c r="AK782" s="37"/>
      <c r="AL782" s="37"/>
      <c r="AM782" s="37"/>
      <c r="AN782" s="37"/>
      <c r="AO782" s="37"/>
    </row>
    <row r="783" spans="32:41" ht="15">
      <c r="AF783" s="37"/>
      <c r="AG783" s="37"/>
      <c r="AH783" s="37"/>
      <c r="AI783" s="37"/>
      <c r="AJ783" s="37"/>
      <c r="AK783" s="37"/>
      <c r="AL783" s="37"/>
      <c r="AM783" s="37"/>
      <c r="AN783" s="37"/>
      <c r="AO783" s="37"/>
    </row>
    <row r="784" spans="32:41" ht="15">
      <c r="AF784" s="37"/>
      <c r="AG784" s="37"/>
      <c r="AH784" s="37"/>
      <c r="AI784" s="37"/>
      <c r="AJ784" s="37"/>
      <c r="AK784" s="37"/>
      <c r="AL784" s="37"/>
      <c r="AM784" s="37"/>
      <c r="AN784" s="37"/>
      <c r="AO784" s="37"/>
    </row>
    <row r="785" spans="32:41" ht="15">
      <c r="AF785" s="37"/>
      <c r="AG785" s="37"/>
      <c r="AH785" s="37"/>
      <c r="AI785" s="37"/>
      <c r="AJ785" s="37"/>
      <c r="AK785" s="37"/>
      <c r="AL785" s="37"/>
      <c r="AM785" s="37"/>
      <c r="AN785" s="37"/>
      <c r="AO785" s="37"/>
    </row>
    <row r="786" spans="32:41" ht="15">
      <c r="AF786" s="37"/>
      <c r="AG786" s="37"/>
      <c r="AH786" s="37"/>
      <c r="AI786" s="37"/>
      <c r="AJ786" s="37"/>
      <c r="AK786" s="37"/>
      <c r="AL786" s="37"/>
      <c r="AM786" s="37"/>
      <c r="AN786" s="37"/>
      <c r="AO786" s="37"/>
    </row>
    <row r="787" spans="32:41" ht="15">
      <c r="AF787" s="37"/>
      <c r="AG787" s="37"/>
      <c r="AH787" s="37"/>
      <c r="AI787" s="37"/>
      <c r="AJ787" s="37"/>
      <c r="AK787" s="37"/>
      <c r="AL787" s="37"/>
      <c r="AM787" s="37"/>
      <c r="AN787" s="37"/>
      <c r="AO787" s="37"/>
    </row>
    <row r="788" spans="32:41" ht="15">
      <c r="AF788" s="37"/>
      <c r="AG788" s="37"/>
      <c r="AH788" s="37"/>
      <c r="AI788" s="37"/>
      <c r="AJ788" s="37"/>
      <c r="AK788" s="37"/>
      <c r="AL788" s="37"/>
      <c r="AM788" s="37"/>
      <c r="AN788" s="37"/>
      <c r="AO788" s="37"/>
    </row>
    <row r="789" spans="32:41" ht="15">
      <c r="AF789" s="37"/>
      <c r="AG789" s="37"/>
      <c r="AH789" s="37"/>
      <c r="AI789" s="37"/>
      <c r="AJ789" s="37"/>
      <c r="AK789" s="37"/>
      <c r="AL789" s="37"/>
      <c r="AM789" s="37"/>
      <c r="AN789" s="37"/>
      <c r="AO789" s="37"/>
    </row>
    <row r="790" spans="32:41" ht="15">
      <c r="AF790" s="37"/>
      <c r="AG790" s="37"/>
      <c r="AH790" s="37"/>
      <c r="AI790" s="37"/>
      <c r="AJ790" s="37"/>
      <c r="AK790" s="37"/>
      <c r="AL790" s="37"/>
      <c r="AM790" s="37"/>
      <c r="AN790" s="37"/>
      <c r="AO790" s="37"/>
    </row>
    <row r="791" spans="32:41" ht="15">
      <c r="AF791" s="37"/>
      <c r="AG791" s="37"/>
      <c r="AH791" s="37"/>
      <c r="AI791" s="37"/>
      <c r="AJ791" s="37"/>
      <c r="AK791" s="37"/>
      <c r="AL791" s="37"/>
      <c r="AM791" s="37"/>
      <c r="AN791" s="37"/>
      <c r="AO791" s="37"/>
    </row>
    <row r="792" spans="32:41" ht="15">
      <c r="AF792" s="37"/>
      <c r="AG792" s="37"/>
      <c r="AH792" s="37"/>
      <c r="AI792" s="37"/>
      <c r="AJ792" s="37"/>
      <c r="AK792" s="37"/>
      <c r="AL792" s="37"/>
      <c r="AM792" s="37"/>
      <c r="AN792" s="37"/>
      <c r="AO792" s="37"/>
    </row>
    <row r="793" spans="32:41" ht="15">
      <c r="AF793" s="37"/>
      <c r="AG793" s="37"/>
      <c r="AH793" s="37"/>
      <c r="AI793" s="37"/>
      <c r="AJ793" s="37"/>
      <c r="AK793" s="37"/>
      <c r="AL793" s="37"/>
      <c r="AM793" s="37"/>
      <c r="AN793" s="37"/>
      <c r="AO793" s="37"/>
    </row>
    <row r="794" spans="32:41" ht="15">
      <c r="AF794" s="37"/>
      <c r="AG794" s="37"/>
      <c r="AH794" s="37"/>
      <c r="AI794" s="37"/>
      <c r="AJ794" s="37"/>
      <c r="AK794" s="37"/>
      <c r="AL794" s="37"/>
      <c r="AM794" s="37"/>
      <c r="AN794" s="37"/>
      <c r="AO794" s="37"/>
    </row>
    <row r="795" spans="32:41" ht="15">
      <c r="AF795" s="37"/>
      <c r="AG795" s="37"/>
      <c r="AH795" s="37"/>
      <c r="AI795" s="37"/>
      <c r="AJ795" s="37"/>
      <c r="AK795" s="37"/>
      <c r="AL795" s="37"/>
      <c r="AM795" s="37"/>
      <c r="AN795" s="37"/>
      <c r="AO795" s="37"/>
    </row>
    <row r="796" spans="32:41" ht="15">
      <c r="AF796" s="37"/>
      <c r="AG796" s="37"/>
      <c r="AH796" s="37"/>
      <c r="AI796" s="37"/>
      <c r="AJ796" s="37"/>
      <c r="AK796" s="37"/>
      <c r="AL796" s="37"/>
      <c r="AM796" s="37"/>
      <c r="AN796" s="37"/>
      <c r="AO796" s="37"/>
    </row>
    <row r="797" spans="32:41" ht="15">
      <c r="AF797" s="37"/>
      <c r="AG797" s="37"/>
      <c r="AH797" s="37"/>
      <c r="AI797" s="37"/>
      <c r="AJ797" s="37"/>
      <c r="AK797" s="37"/>
      <c r="AL797" s="37"/>
      <c r="AM797" s="37"/>
      <c r="AN797" s="37"/>
      <c r="AO797" s="37"/>
    </row>
    <row r="798" spans="32:41" ht="15">
      <c r="AF798" s="37"/>
      <c r="AG798" s="37"/>
      <c r="AH798" s="37"/>
      <c r="AI798" s="37"/>
      <c r="AJ798" s="37"/>
      <c r="AK798" s="37"/>
      <c r="AL798" s="37"/>
      <c r="AM798" s="37"/>
      <c r="AN798" s="37"/>
      <c r="AO798" s="37"/>
    </row>
    <row r="799" spans="32:41" ht="15">
      <c r="AF799" s="37"/>
      <c r="AG799" s="37"/>
      <c r="AH799" s="37"/>
      <c r="AI799" s="37"/>
      <c r="AJ799" s="37"/>
      <c r="AK799" s="37"/>
      <c r="AL799" s="37"/>
      <c r="AM799" s="37"/>
      <c r="AN799" s="37"/>
      <c r="AO799" s="37"/>
    </row>
    <row r="800" spans="32:41" ht="15">
      <c r="AF800" s="37"/>
      <c r="AG800" s="37"/>
      <c r="AH800" s="37"/>
      <c r="AI800" s="37"/>
      <c r="AJ800" s="37"/>
      <c r="AK800" s="37"/>
      <c r="AL800" s="37"/>
      <c r="AM800" s="37"/>
      <c r="AN800" s="37"/>
      <c r="AO800" s="37"/>
    </row>
    <row r="801" spans="32:41" ht="15">
      <c r="AF801" s="37"/>
      <c r="AG801" s="37"/>
      <c r="AH801" s="37"/>
      <c r="AI801" s="37"/>
      <c r="AJ801" s="37"/>
      <c r="AK801" s="37"/>
      <c r="AL801" s="37"/>
      <c r="AM801" s="37"/>
      <c r="AN801" s="37"/>
      <c r="AO801" s="37"/>
    </row>
    <row r="802" spans="32:41" ht="15">
      <c r="AF802" s="37"/>
      <c r="AG802" s="37"/>
      <c r="AH802" s="37"/>
      <c r="AI802" s="37"/>
      <c r="AJ802" s="37"/>
      <c r="AK802" s="37"/>
      <c r="AL802" s="37"/>
      <c r="AM802" s="37"/>
      <c r="AN802" s="37"/>
      <c r="AO802" s="37"/>
    </row>
    <row r="803" spans="32:41" ht="15">
      <c r="AF803" s="37"/>
      <c r="AG803" s="37"/>
      <c r="AH803" s="37"/>
      <c r="AI803" s="37"/>
      <c r="AJ803" s="37"/>
      <c r="AK803" s="37"/>
      <c r="AL803" s="37"/>
      <c r="AM803" s="37"/>
      <c r="AN803" s="37"/>
      <c r="AO803" s="37"/>
    </row>
    <row r="804" spans="32:41" ht="15">
      <c r="AF804" s="37"/>
      <c r="AG804" s="37"/>
      <c r="AH804" s="37"/>
      <c r="AI804" s="37"/>
      <c r="AJ804" s="37"/>
      <c r="AK804" s="37"/>
      <c r="AL804" s="37"/>
      <c r="AM804" s="37"/>
      <c r="AN804" s="37"/>
      <c r="AO804" s="37"/>
    </row>
    <row r="805" spans="32:41" ht="15">
      <c r="AF805" s="37"/>
      <c r="AG805" s="37"/>
      <c r="AH805" s="37"/>
      <c r="AI805" s="37"/>
      <c r="AJ805" s="37"/>
      <c r="AK805" s="37"/>
      <c r="AL805" s="37"/>
      <c r="AM805" s="37"/>
      <c r="AN805" s="37"/>
      <c r="AO805" s="37"/>
    </row>
    <row r="806" spans="32:41" ht="15">
      <c r="AF806" s="37"/>
      <c r="AG806" s="37"/>
      <c r="AH806" s="37"/>
      <c r="AI806" s="37"/>
      <c r="AJ806" s="37"/>
      <c r="AK806" s="37"/>
      <c r="AL806" s="37"/>
      <c r="AM806" s="37"/>
      <c r="AN806" s="37"/>
      <c r="AO806" s="37"/>
    </row>
    <row r="807" spans="32:41" ht="15">
      <c r="AF807" s="37"/>
      <c r="AG807" s="37"/>
      <c r="AH807" s="37"/>
      <c r="AI807" s="37"/>
      <c r="AJ807" s="37"/>
      <c r="AK807" s="37"/>
      <c r="AL807" s="37"/>
      <c r="AM807" s="37"/>
      <c r="AN807" s="37"/>
      <c r="AO807" s="37"/>
    </row>
    <row r="808" spans="32:41" ht="15">
      <c r="AF808" s="37"/>
      <c r="AG808" s="37"/>
      <c r="AH808" s="37"/>
      <c r="AI808" s="37"/>
      <c r="AJ808" s="37"/>
      <c r="AK808" s="37"/>
      <c r="AL808" s="37"/>
      <c r="AM808" s="37"/>
      <c r="AN808" s="37"/>
      <c r="AO808" s="37"/>
    </row>
    <row r="809" spans="32:41" ht="15">
      <c r="AF809" s="37"/>
      <c r="AG809" s="37"/>
      <c r="AH809" s="37"/>
      <c r="AI809" s="37"/>
      <c r="AJ809" s="37"/>
      <c r="AK809" s="37"/>
      <c r="AL809" s="37"/>
      <c r="AM809" s="37"/>
      <c r="AN809" s="37"/>
      <c r="AO809" s="37"/>
    </row>
    <row r="810" spans="32:41" ht="15">
      <c r="AF810" s="37"/>
      <c r="AG810" s="37"/>
      <c r="AH810" s="37"/>
      <c r="AI810" s="37"/>
      <c r="AJ810" s="37"/>
      <c r="AK810" s="37"/>
      <c r="AL810" s="37"/>
      <c r="AM810" s="37"/>
      <c r="AN810" s="37"/>
      <c r="AO810" s="37"/>
    </row>
    <row r="811" spans="32:41" ht="15">
      <c r="AF811" s="37"/>
      <c r="AG811" s="37"/>
      <c r="AH811" s="37"/>
      <c r="AI811" s="37"/>
      <c r="AJ811" s="37"/>
      <c r="AK811" s="37"/>
      <c r="AL811" s="37"/>
      <c r="AM811" s="37"/>
      <c r="AN811" s="37"/>
      <c r="AO811" s="37"/>
    </row>
    <row r="812" spans="32:41" ht="15">
      <c r="AF812" s="37"/>
      <c r="AG812" s="37"/>
      <c r="AH812" s="37"/>
      <c r="AI812" s="37"/>
      <c r="AJ812" s="37"/>
      <c r="AK812" s="37"/>
      <c r="AL812" s="37"/>
      <c r="AM812" s="37"/>
      <c r="AN812" s="37"/>
      <c r="AO812" s="37"/>
    </row>
    <row r="813" spans="32:41" ht="15">
      <c r="AF813" s="37"/>
      <c r="AG813" s="37"/>
      <c r="AH813" s="37"/>
      <c r="AI813" s="37"/>
      <c r="AJ813" s="37"/>
      <c r="AK813" s="37"/>
      <c r="AL813" s="37"/>
      <c r="AM813" s="37"/>
      <c r="AN813" s="37"/>
      <c r="AO813" s="37"/>
    </row>
    <row r="814" spans="32:41" ht="15">
      <c r="AF814" s="37"/>
      <c r="AG814" s="37"/>
      <c r="AH814" s="37"/>
      <c r="AI814" s="37"/>
      <c r="AJ814" s="37"/>
      <c r="AK814" s="37"/>
      <c r="AL814" s="37"/>
      <c r="AM814" s="37"/>
      <c r="AN814" s="37"/>
      <c r="AO814" s="37"/>
    </row>
    <row r="815" spans="32:41" ht="15">
      <c r="AF815" s="37"/>
      <c r="AG815" s="37"/>
      <c r="AH815" s="37"/>
      <c r="AI815" s="37"/>
      <c r="AJ815" s="37"/>
      <c r="AK815" s="37"/>
      <c r="AL815" s="37"/>
      <c r="AM815" s="37"/>
      <c r="AN815" s="37"/>
      <c r="AO815" s="37"/>
    </row>
    <row r="816" spans="32:41" ht="15">
      <c r="AF816" s="37"/>
      <c r="AG816" s="37"/>
      <c r="AH816" s="37"/>
      <c r="AI816" s="37"/>
      <c r="AJ816" s="37"/>
      <c r="AK816" s="37"/>
      <c r="AL816" s="37"/>
      <c r="AM816" s="37"/>
      <c r="AN816" s="37"/>
      <c r="AO816" s="37"/>
    </row>
    <row r="817" spans="32:41" ht="15">
      <c r="AF817" s="37"/>
      <c r="AG817" s="37"/>
      <c r="AH817" s="37"/>
      <c r="AI817" s="37"/>
      <c r="AJ817" s="37"/>
      <c r="AK817" s="37"/>
      <c r="AL817" s="37"/>
      <c r="AM817" s="37"/>
      <c r="AN817" s="37"/>
      <c r="AO817" s="37"/>
    </row>
    <row r="818" spans="32:41" ht="15">
      <c r="AF818" s="37"/>
      <c r="AG818" s="37"/>
      <c r="AH818" s="37"/>
      <c r="AI818" s="37"/>
      <c r="AJ818" s="37"/>
      <c r="AK818" s="37"/>
      <c r="AL818" s="37"/>
      <c r="AM818" s="37"/>
      <c r="AN818" s="37"/>
      <c r="AO818" s="37"/>
    </row>
    <row r="819" spans="32:41" ht="15">
      <c r="AF819" s="37"/>
      <c r="AG819" s="37"/>
      <c r="AH819" s="37"/>
      <c r="AI819" s="37"/>
      <c r="AJ819" s="37"/>
      <c r="AK819" s="37"/>
      <c r="AL819" s="37"/>
      <c r="AM819" s="37"/>
      <c r="AN819" s="37"/>
      <c r="AO819" s="37"/>
    </row>
    <row r="820" spans="32:41" ht="15">
      <c r="AF820" s="37"/>
      <c r="AG820" s="37"/>
      <c r="AH820" s="37"/>
      <c r="AI820" s="37"/>
      <c r="AJ820" s="37"/>
      <c r="AK820" s="37"/>
      <c r="AL820" s="37"/>
      <c r="AM820" s="37"/>
      <c r="AN820" s="37"/>
      <c r="AO820" s="37"/>
    </row>
    <row r="821" spans="32:41" ht="15">
      <c r="AF821" s="37"/>
      <c r="AG821" s="37"/>
      <c r="AH821" s="37"/>
      <c r="AI821" s="37"/>
      <c r="AJ821" s="37"/>
      <c r="AK821" s="37"/>
      <c r="AL821" s="37"/>
      <c r="AM821" s="37"/>
      <c r="AN821" s="37"/>
      <c r="AO821" s="37"/>
    </row>
    <row r="822" spans="32:41" ht="15">
      <c r="AF822" s="37"/>
      <c r="AG822" s="37"/>
      <c r="AH822" s="37"/>
      <c r="AI822" s="37"/>
      <c r="AJ822" s="37"/>
      <c r="AK822" s="37"/>
      <c r="AL822" s="37"/>
      <c r="AM822" s="37"/>
      <c r="AN822" s="37"/>
      <c r="AO822" s="37"/>
    </row>
    <row r="823" spans="32:41" ht="15">
      <c r="AF823" s="37"/>
      <c r="AG823" s="37"/>
      <c r="AH823" s="37"/>
      <c r="AI823" s="37"/>
      <c r="AJ823" s="37"/>
      <c r="AK823" s="37"/>
      <c r="AL823" s="37"/>
      <c r="AM823" s="37"/>
      <c r="AN823" s="37"/>
      <c r="AO823" s="37"/>
    </row>
    <row r="824" spans="32:41" ht="15">
      <c r="AF824" s="37"/>
      <c r="AG824" s="37"/>
      <c r="AH824" s="37"/>
      <c r="AI824" s="37"/>
      <c r="AJ824" s="37"/>
      <c r="AK824" s="37"/>
      <c r="AL824" s="37"/>
      <c r="AM824" s="37"/>
      <c r="AN824" s="37"/>
      <c r="AO824" s="37"/>
    </row>
    <row r="825" spans="32:41" ht="15">
      <c r="AF825" s="37"/>
      <c r="AG825" s="37"/>
      <c r="AH825" s="37"/>
      <c r="AI825" s="37"/>
      <c r="AJ825" s="37"/>
      <c r="AK825" s="37"/>
      <c r="AL825" s="37"/>
      <c r="AM825" s="37"/>
      <c r="AN825" s="37"/>
      <c r="AO825" s="37"/>
    </row>
    <row r="826" spans="32:41" ht="15">
      <c r="AF826" s="37"/>
      <c r="AG826" s="37"/>
      <c r="AH826" s="37"/>
      <c r="AI826" s="37"/>
      <c r="AJ826" s="37"/>
      <c r="AK826" s="37"/>
      <c r="AL826" s="37"/>
      <c r="AM826" s="37"/>
      <c r="AN826" s="37"/>
      <c r="AO826" s="37"/>
    </row>
    <row r="827" spans="32:41" ht="15">
      <c r="AF827" s="37"/>
      <c r="AG827" s="37"/>
      <c r="AH827" s="37"/>
      <c r="AI827" s="37"/>
      <c r="AJ827" s="37"/>
      <c r="AK827" s="37"/>
      <c r="AL827" s="37"/>
      <c r="AM827" s="37"/>
      <c r="AN827" s="37"/>
      <c r="AO827" s="37"/>
    </row>
    <row r="828" spans="32:41" ht="15">
      <c r="AF828" s="37"/>
      <c r="AG828" s="37"/>
      <c r="AH828" s="37"/>
      <c r="AI828" s="37"/>
      <c r="AJ828" s="37"/>
      <c r="AK828" s="37"/>
      <c r="AL828" s="37"/>
      <c r="AM828" s="37"/>
      <c r="AN828" s="37"/>
      <c r="AO828" s="37"/>
    </row>
    <row r="829" spans="32:41" ht="15">
      <c r="AF829" s="37"/>
      <c r="AG829" s="37"/>
      <c r="AH829" s="37"/>
      <c r="AI829" s="37"/>
      <c r="AJ829" s="37"/>
      <c r="AK829" s="37"/>
      <c r="AL829" s="37"/>
      <c r="AM829" s="37"/>
      <c r="AN829" s="37"/>
      <c r="AO829" s="37"/>
    </row>
    <row r="830" spans="32:41" ht="15">
      <c r="AF830" s="37"/>
      <c r="AG830" s="37"/>
      <c r="AH830" s="37"/>
      <c r="AI830" s="37"/>
      <c r="AJ830" s="37"/>
      <c r="AK830" s="37"/>
      <c r="AL830" s="37"/>
      <c r="AM830" s="37"/>
      <c r="AN830" s="37"/>
      <c r="AO830" s="37"/>
    </row>
    <row r="831" spans="32:41" ht="15">
      <c r="AF831" s="37"/>
      <c r="AG831" s="37"/>
      <c r="AH831" s="37"/>
      <c r="AI831" s="37"/>
      <c r="AJ831" s="37"/>
      <c r="AK831" s="37"/>
      <c r="AL831" s="37"/>
      <c r="AM831" s="37"/>
      <c r="AN831" s="37"/>
      <c r="AO831" s="37"/>
    </row>
    <row r="832" spans="32:41" ht="15">
      <c r="AF832" s="37"/>
      <c r="AG832" s="37"/>
      <c r="AH832" s="37"/>
      <c r="AI832" s="37"/>
      <c r="AJ832" s="37"/>
      <c r="AK832" s="37"/>
      <c r="AL832" s="37"/>
      <c r="AM832" s="37"/>
      <c r="AN832" s="37"/>
      <c r="AO832" s="37"/>
    </row>
    <row r="833" spans="32:41" ht="15">
      <c r="AF833" s="37"/>
      <c r="AG833" s="37"/>
      <c r="AH833" s="37"/>
      <c r="AI833" s="37"/>
      <c r="AJ833" s="37"/>
      <c r="AK833" s="37"/>
      <c r="AL833" s="37"/>
      <c r="AM833" s="37"/>
      <c r="AN833" s="37"/>
      <c r="AO833" s="37"/>
    </row>
    <row r="834" spans="32:41" ht="15">
      <c r="AF834" s="37"/>
      <c r="AG834" s="37"/>
      <c r="AH834" s="37"/>
      <c r="AI834" s="37"/>
      <c r="AJ834" s="37"/>
      <c r="AK834" s="37"/>
      <c r="AL834" s="37"/>
      <c r="AM834" s="37"/>
      <c r="AN834" s="37"/>
      <c r="AO834" s="37"/>
    </row>
    <row r="835" spans="32:41" ht="15">
      <c r="AF835" s="37"/>
      <c r="AG835" s="37"/>
      <c r="AH835" s="37"/>
      <c r="AI835" s="37"/>
      <c r="AJ835" s="37"/>
      <c r="AK835" s="37"/>
      <c r="AL835" s="37"/>
      <c r="AM835" s="37"/>
      <c r="AN835" s="37"/>
      <c r="AO835" s="37"/>
    </row>
    <row r="836" spans="32:41" ht="15">
      <c r="AF836" s="37"/>
      <c r="AG836" s="37"/>
      <c r="AH836" s="37"/>
      <c r="AI836" s="37"/>
      <c r="AJ836" s="37"/>
      <c r="AK836" s="37"/>
      <c r="AL836" s="37"/>
      <c r="AM836" s="37"/>
      <c r="AN836" s="37"/>
      <c r="AO836" s="37"/>
    </row>
    <row r="837" spans="32:41" ht="15">
      <c r="AF837" s="37"/>
      <c r="AG837" s="37"/>
      <c r="AH837" s="37"/>
      <c r="AI837" s="37"/>
      <c r="AJ837" s="37"/>
      <c r="AK837" s="37"/>
      <c r="AL837" s="37"/>
      <c r="AM837" s="37"/>
      <c r="AN837" s="37"/>
      <c r="AO837" s="37"/>
    </row>
    <row r="838" spans="32:41" ht="15">
      <c r="AF838" s="37"/>
      <c r="AG838" s="37"/>
      <c r="AH838" s="37"/>
      <c r="AI838" s="37"/>
      <c r="AJ838" s="37"/>
      <c r="AK838" s="37"/>
      <c r="AL838" s="37"/>
      <c r="AM838" s="37"/>
      <c r="AN838" s="37"/>
      <c r="AO838" s="37"/>
    </row>
    <row r="839" spans="32:41" ht="15">
      <c r="AF839" s="37"/>
      <c r="AG839" s="37"/>
      <c r="AH839" s="37"/>
      <c r="AI839" s="37"/>
      <c r="AJ839" s="37"/>
      <c r="AK839" s="37"/>
      <c r="AL839" s="37"/>
      <c r="AM839" s="37"/>
      <c r="AN839" s="37"/>
      <c r="AO839" s="37"/>
    </row>
    <row r="840" spans="32:41" ht="15">
      <c r="AF840" s="37"/>
      <c r="AG840" s="37"/>
      <c r="AH840" s="37"/>
      <c r="AI840" s="37"/>
      <c r="AJ840" s="37"/>
      <c r="AK840" s="37"/>
      <c r="AL840" s="37"/>
      <c r="AM840" s="37"/>
      <c r="AN840" s="37"/>
      <c r="AO840" s="37"/>
    </row>
    <row r="841" spans="32:41" ht="15">
      <c r="AF841" s="37"/>
      <c r="AG841" s="37"/>
      <c r="AH841" s="37"/>
      <c r="AI841" s="37"/>
      <c r="AJ841" s="37"/>
      <c r="AK841" s="37"/>
      <c r="AL841" s="37"/>
      <c r="AM841" s="37"/>
      <c r="AN841" s="37"/>
      <c r="AO841" s="37"/>
    </row>
    <row r="842" spans="32:41" ht="15">
      <c r="AF842" s="37"/>
      <c r="AG842" s="37"/>
      <c r="AH842" s="37"/>
      <c r="AI842" s="37"/>
      <c r="AJ842" s="37"/>
      <c r="AK842" s="37"/>
      <c r="AL842" s="37"/>
      <c r="AM842" s="37"/>
      <c r="AN842" s="37"/>
      <c r="AO842" s="37"/>
    </row>
    <row r="843" spans="32:41" ht="15">
      <c r="AF843" s="37"/>
      <c r="AG843" s="37"/>
      <c r="AH843" s="37"/>
      <c r="AI843" s="37"/>
      <c r="AJ843" s="37"/>
      <c r="AK843" s="37"/>
      <c r="AL843" s="37"/>
      <c r="AM843" s="37"/>
      <c r="AN843" s="37"/>
      <c r="AO843" s="37"/>
    </row>
    <row r="844" spans="32:41" ht="15">
      <c r="AF844" s="37"/>
      <c r="AG844" s="37"/>
      <c r="AH844" s="37"/>
      <c r="AI844" s="37"/>
      <c r="AJ844" s="37"/>
      <c r="AK844" s="37"/>
      <c r="AL844" s="37"/>
      <c r="AM844" s="37"/>
      <c r="AN844" s="37"/>
      <c r="AO844" s="37"/>
    </row>
    <row r="845" spans="32:41" ht="15">
      <c r="AF845" s="37"/>
      <c r="AG845" s="37"/>
      <c r="AH845" s="37"/>
      <c r="AI845" s="37"/>
      <c r="AJ845" s="37"/>
      <c r="AK845" s="37"/>
      <c r="AL845" s="37"/>
      <c r="AM845" s="37"/>
      <c r="AN845" s="37"/>
      <c r="AO845" s="37"/>
    </row>
    <row r="846" spans="32:41" ht="15">
      <c r="AF846" s="37"/>
      <c r="AG846" s="37"/>
      <c r="AH846" s="37"/>
      <c r="AI846" s="37"/>
      <c r="AJ846" s="37"/>
      <c r="AK846" s="37"/>
      <c r="AL846" s="37"/>
      <c r="AM846" s="37"/>
      <c r="AN846" s="37"/>
      <c r="AO846" s="37"/>
    </row>
    <row r="847" spans="32:41" ht="15">
      <c r="AF847" s="37"/>
      <c r="AG847" s="37"/>
      <c r="AH847" s="37"/>
      <c r="AI847" s="37"/>
      <c r="AJ847" s="37"/>
      <c r="AK847" s="37"/>
      <c r="AL847" s="37"/>
      <c r="AM847" s="37"/>
      <c r="AN847" s="37"/>
      <c r="AO847" s="37"/>
    </row>
    <row r="848" spans="32:41" ht="15">
      <c r="AF848" s="37"/>
      <c r="AG848" s="37"/>
      <c r="AH848" s="37"/>
      <c r="AI848" s="37"/>
      <c r="AJ848" s="37"/>
      <c r="AK848" s="37"/>
      <c r="AL848" s="37"/>
      <c r="AM848" s="37"/>
      <c r="AN848" s="37"/>
      <c r="AO848" s="37"/>
    </row>
    <row r="849" spans="32:41" ht="15">
      <c r="AF849" s="37"/>
      <c r="AG849" s="37"/>
      <c r="AH849" s="37"/>
      <c r="AI849" s="37"/>
      <c r="AJ849" s="37"/>
      <c r="AK849" s="37"/>
      <c r="AL849" s="37"/>
      <c r="AM849" s="37"/>
      <c r="AN849" s="37"/>
      <c r="AO849" s="37"/>
    </row>
    <row r="850" spans="32:41" ht="15">
      <c r="AF850" s="37"/>
      <c r="AG850" s="37"/>
      <c r="AH850" s="37"/>
      <c r="AI850" s="37"/>
      <c r="AJ850" s="37"/>
      <c r="AK850" s="37"/>
      <c r="AL850" s="37"/>
      <c r="AM850" s="37"/>
      <c r="AN850" s="37"/>
      <c r="AO850" s="37"/>
    </row>
    <row r="851" spans="32:41" ht="15">
      <c r="AF851" s="37"/>
      <c r="AG851" s="37"/>
      <c r="AH851" s="37"/>
      <c r="AI851" s="37"/>
      <c r="AJ851" s="37"/>
      <c r="AK851" s="37"/>
      <c r="AL851" s="37"/>
      <c r="AM851" s="37"/>
      <c r="AN851" s="37"/>
      <c r="AO851" s="37"/>
    </row>
    <row r="852" spans="32:41" ht="15">
      <c r="AF852" s="37"/>
      <c r="AG852" s="37"/>
      <c r="AH852" s="37"/>
      <c r="AI852" s="37"/>
      <c r="AJ852" s="37"/>
      <c r="AK852" s="37"/>
      <c r="AL852" s="37"/>
      <c r="AM852" s="37"/>
      <c r="AN852" s="37"/>
      <c r="AO852" s="37"/>
    </row>
    <row r="853" spans="32:41" ht="15">
      <c r="AF853" s="37"/>
      <c r="AG853" s="37"/>
      <c r="AH853" s="37"/>
      <c r="AI853" s="37"/>
      <c r="AJ853" s="37"/>
      <c r="AK853" s="37"/>
      <c r="AL853" s="37"/>
      <c r="AM853" s="37"/>
      <c r="AN853" s="37"/>
      <c r="AO853" s="37"/>
    </row>
    <row r="854" spans="32:41" ht="15">
      <c r="AF854" s="37"/>
      <c r="AG854" s="37"/>
      <c r="AH854" s="37"/>
      <c r="AI854" s="37"/>
      <c r="AJ854" s="37"/>
      <c r="AK854" s="37"/>
      <c r="AL854" s="37"/>
      <c r="AM854" s="37"/>
      <c r="AN854" s="37"/>
      <c r="AO854" s="37"/>
    </row>
    <row r="855" spans="32:41" ht="15">
      <c r="AF855" s="37"/>
      <c r="AG855" s="37"/>
      <c r="AH855" s="37"/>
      <c r="AI855" s="37"/>
      <c r="AJ855" s="37"/>
      <c r="AK855" s="37"/>
      <c r="AL855" s="37"/>
      <c r="AM855" s="37"/>
      <c r="AN855" s="37"/>
      <c r="AO855" s="37"/>
    </row>
    <row r="856" spans="32:41" ht="15">
      <c r="AF856" s="37"/>
      <c r="AG856" s="37"/>
      <c r="AH856" s="37"/>
      <c r="AI856" s="37"/>
      <c r="AJ856" s="37"/>
      <c r="AK856" s="37"/>
      <c r="AL856" s="37"/>
      <c r="AM856" s="37"/>
      <c r="AN856" s="37"/>
      <c r="AO856" s="37"/>
    </row>
    <row r="857" spans="32:41" ht="15">
      <c r="AF857" s="37"/>
      <c r="AG857" s="37"/>
      <c r="AH857" s="37"/>
      <c r="AI857" s="37"/>
      <c r="AJ857" s="37"/>
      <c r="AK857" s="37"/>
      <c r="AL857" s="37"/>
      <c r="AM857" s="37"/>
      <c r="AN857" s="37"/>
      <c r="AO857" s="37"/>
    </row>
    <row r="858" spans="32:41" ht="15">
      <c r="AF858" s="37"/>
      <c r="AG858" s="37"/>
      <c r="AH858" s="37"/>
      <c r="AI858" s="37"/>
      <c r="AJ858" s="37"/>
      <c r="AK858" s="37"/>
      <c r="AL858" s="37"/>
      <c r="AM858" s="37"/>
      <c r="AN858" s="37"/>
      <c r="AO858" s="37"/>
    </row>
    <row r="859" spans="32:41" ht="15">
      <c r="AF859" s="37"/>
      <c r="AG859" s="37"/>
      <c r="AH859" s="37"/>
      <c r="AI859" s="37"/>
      <c r="AJ859" s="37"/>
      <c r="AK859" s="37"/>
      <c r="AL859" s="37"/>
      <c r="AM859" s="37"/>
      <c r="AN859" s="37"/>
      <c r="AO859" s="37"/>
    </row>
    <row r="860" spans="32:41" ht="15">
      <c r="AF860" s="37"/>
      <c r="AG860" s="37"/>
      <c r="AH860" s="37"/>
      <c r="AI860" s="37"/>
      <c r="AJ860" s="37"/>
      <c r="AK860" s="37"/>
      <c r="AL860" s="37"/>
      <c r="AM860" s="37"/>
      <c r="AN860" s="37"/>
      <c r="AO860" s="37"/>
    </row>
    <row r="861" spans="32:41" ht="15">
      <c r="AF861" s="37"/>
      <c r="AG861" s="37"/>
      <c r="AH861" s="37"/>
      <c r="AI861" s="37"/>
      <c r="AJ861" s="37"/>
      <c r="AK861" s="37"/>
      <c r="AL861" s="37"/>
      <c r="AM861" s="37"/>
      <c r="AN861" s="37"/>
      <c r="AO861" s="37"/>
    </row>
    <row r="862" spans="32:41" ht="15">
      <c r="AF862" s="37"/>
      <c r="AG862" s="37"/>
      <c r="AH862" s="37"/>
      <c r="AI862" s="37"/>
      <c r="AJ862" s="37"/>
      <c r="AK862" s="37"/>
      <c r="AL862" s="37"/>
      <c r="AM862" s="37"/>
      <c r="AN862" s="37"/>
      <c r="AO862" s="37"/>
    </row>
    <row r="863" spans="32:41" ht="15">
      <c r="AF863" s="37"/>
      <c r="AG863" s="37"/>
      <c r="AH863" s="37"/>
      <c r="AI863" s="37"/>
      <c r="AJ863" s="37"/>
      <c r="AK863" s="37"/>
      <c r="AL863" s="37"/>
      <c r="AM863" s="37"/>
      <c r="AN863" s="37"/>
      <c r="AO863" s="37"/>
    </row>
    <row r="864" spans="32:41" ht="15">
      <c r="AF864" s="37"/>
      <c r="AG864" s="37"/>
      <c r="AH864" s="37"/>
      <c r="AI864" s="37"/>
      <c r="AJ864" s="37"/>
      <c r="AK864" s="37"/>
      <c r="AL864" s="37"/>
      <c r="AM864" s="37"/>
      <c r="AN864" s="37"/>
      <c r="AO864" s="37"/>
    </row>
    <row r="865" spans="32:41" ht="15">
      <c r="AF865" s="37"/>
      <c r="AG865" s="37"/>
      <c r="AH865" s="37"/>
      <c r="AI865" s="37"/>
      <c r="AJ865" s="37"/>
      <c r="AK865" s="37"/>
      <c r="AL865" s="37"/>
      <c r="AM865" s="37"/>
      <c r="AN865" s="37"/>
      <c r="AO865" s="37"/>
    </row>
    <row r="866" spans="32:41" ht="15">
      <c r="AF866" s="37"/>
      <c r="AG866" s="37"/>
      <c r="AH866" s="37"/>
      <c r="AI866" s="37"/>
      <c r="AJ866" s="37"/>
      <c r="AK866" s="37"/>
      <c r="AL866" s="37"/>
      <c r="AM866" s="37"/>
      <c r="AN866" s="37"/>
      <c r="AO866" s="37"/>
    </row>
    <row r="867" spans="32:41" ht="15">
      <c r="AF867" s="37"/>
      <c r="AG867" s="37"/>
      <c r="AH867" s="37"/>
      <c r="AI867" s="37"/>
      <c r="AJ867" s="37"/>
      <c r="AK867" s="37"/>
      <c r="AL867" s="37"/>
      <c r="AM867" s="37"/>
      <c r="AN867" s="37"/>
      <c r="AO867" s="37"/>
    </row>
    <row r="868" spans="32:41" ht="15">
      <c r="AF868" s="37"/>
      <c r="AG868" s="37"/>
      <c r="AH868" s="37"/>
      <c r="AI868" s="37"/>
      <c r="AJ868" s="37"/>
      <c r="AK868" s="37"/>
      <c r="AL868" s="37"/>
      <c r="AM868" s="37"/>
      <c r="AN868" s="37"/>
      <c r="AO868" s="37"/>
    </row>
    <row r="869" spans="32:41" ht="15">
      <c r="AF869" s="37"/>
      <c r="AG869" s="37"/>
      <c r="AH869" s="37"/>
      <c r="AI869" s="37"/>
      <c r="AJ869" s="37"/>
      <c r="AK869" s="37"/>
      <c r="AL869" s="37"/>
      <c r="AM869" s="37"/>
      <c r="AN869" s="37"/>
      <c r="AO869" s="37"/>
    </row>
    <row r="870" spans="32:41" ht="15">
      <c r="AF870" s="37"/>
      <c r="AG870" s="37"/>
      <c r="AH870" s="37"/>
      <c r="AI870" s="37"/>
      <c r="AJ870" s="37"/>
      <c r="AK870" s="37"/>
      <c r="AL870" s="37"/>
      <c r="AM870" s="37"/>
      <c r="AN870" s="37"/>
      <c r="AO870" s="37"/>
    </row>
    <row r="871" spans="32:41" ht="15">
      <c r="AF871" s="37"/>
      <c r="AG871" s="37"/>
      <c r="AH871" s="37"/>
      <c r="AI871" s="37"/>
      <c r="AJ871" s="37"/>
      <c r="AK871" s="37"/>
      <c r="AL871" s="37"/>
      <c r="AM871" s="37"/>
      <c r="AN871" s="37"/>
      <c r="AO871" s="37"/>
    </row>
    <row r="872" spans="32:41" ht="15">
      <c r="AF872" s="37"/>
      <c r="AG872" s="37"/>
      <c r="AH872" s="37"/>
      <c r="AI872" s="37"/>
      <c r="AJ872" s="37"/>
      <c r="AK872" s="37"/>
      <c r="AL872" s="37"/>
      <c r="AM872" s="37"/>
      <c r="AN872" s="37"/>
      <c r="AO872" s="37"/>
    </row>
    <row r="873" spans="32:41" ht="15">
      <c r="AF873" s="37"/>
      <c r="AG873" s="37"/>
      <c r="AH873" s="37"/>
      <c r="AI873" s="37"/>
      <c r="AJ873" s="37"/>
      <c r="AK873" s="37"/>
      <c r="AL873" s="37"/>
      <c r="AM873" s="37"/>
      <c r="AN873" s="37"/>
      <c r="AO873" s="37"/>
    </row>
    <row r="874" spans="32:41" ht="15">
      <c r="AF874" s="37"/>
      <c r="AG874" s="37"/>
      <c r="AH874" s="37"/>
      <c r="AI874" s="37"/>
      <c r="AJ874" s="37"/>
      <c r="AK874" s="37"/>
      <c r="AL874" s="37"/>
      <c r="AM874" s="37"/>
      <c r="AN874" s="37"/>
      <c r="AO874" s="37"/>
    </row>
    <row r="875" spans="32:41" ht="15">
      <c r="AF875" s="37"/>
      <c r="AG875" s="37"/>
      <c r="AH875" s="37"/>
      <c r="AI875" s="37"/>
      <c r="AJ875" s="37"/>
      <c r="AK875" s="37"/>
      <c r="AL875" s="37"/>
      <c r="AM875" s="37"/>
      <c r="AN875" s="37"/>
      <c r="AO875" s="37"/>
    </row>
    <row r="876" spans="32:41" ht="15">
      <c r="AF876" s="37"/>
      <c r="AG876" s="37"/>
      <c r="AH876" s="37"/>
      <c r="AI876" s="37"/>
      <c r="AJ876" s="37"/>
      <c r="AK876" s="37"/>
      <c r="AL876" s="37"/>
      <c r="AM876" s="37"/>
      <c r="AN876" s="37"/>
      <c r="AO876" s="37"/>
    </row>
    <row r="877" spans="32:41" ht="15">
      <c r="AF877" s="37"/>
      <c r="AG877" s="37"/>
      <c r="AH877" s="37"/>
      <c r="AI877" s="37"/>
      <c r="AJ877" s="37"/>
      <c r="AK877" s="37"/>
      <c r="AL877" s="37"/>
      <c r="AM877" s="37"/>
      <c r="AN877" s="37"/>
      <c r="AO877" s="37"/>
    </row>
    <row r="878" spans="32:41" ht="15">
      <c r="AF878" s="37"/>
      <c r="AG878" s="37"/>
      <c r="AH878" s="37"/>
      <c r="AI878" s="37"/>
      <c r="AJ878" s="37"/>
      <c r="AK878" s="37"/>
      <c r="AL878" s="37"/>
      <c r="AM878" s="37"/>
      <c r="AN878" s="37"/>
      <c r="AO878" s="37"/>
    </row>
    <row r="879" spans="32:41" ht="15">
      <c r="AF879" s="37"/>
      <c r="AG879" s="37"/>
      <c r="AH879" s="37"/>
      <c r="AI879" s="37"/>
      <c r="AJ879" s="37"/>
      <c r="AK879" s="37"/>
      <c r="AL879" s="37"/>
      <c r="AM879" s="37"/>
      <c r="AN879" s="37"/>
      <c r="AO879" s="37"/>
    </row>
    <row r="880" spans="32:41" ht="15">
      <c r="AF880" s="37"/>
      <c r="AG880" s="37"/>
      <c r="AH880" s="37"/>
      <c r="AI880" s="37"/>
      <c r="AJ880" s="37"/>
      <c r="AK880" s="37"/>
      <c r="AL880" s="37"/>
      <c r="AM880" s="37"/>
      <c r="AN880" s="37"/>
      <c r="AO880" s="37"/>
    </row>
    <row r="881" spans="32:41" ht="15">
      <c r="AF881" s="37"/>
      <c r="AG881" s="37"/>
      <c r="AH881" s="37"/>
      <c r="AI881" s="37"/>
      <c r="AJ881" s="37"/>
      <c r="AK881" s="37"/>
      <c r="AL881" s="37"/>
      <c r="AM881" s="37"/>
      <c r="AN881" s="37"/>
      <c r="AO881" s="37"/>
    </row>
    <row r="882" spans="32:41" ht="15">
      <c r="AF882" s="37"/>
      <c r="AG882" s="37"/>
      <c r="AH882" s="37"/>
      <c r="AI882" s="37"/>
      <c r="AJ882" s="37"/>
      <c r="AK882" s="37"/>
      <c r="AL882" s="37"/>
      <c r="AM882" s="37"/>
      <c r="AN882" s="37"/>
      <c r="AO882" s="37"/>
    </row>
    <row r="883" spans="32:41" ht="15">
      <c r="AF883" s="37"/>
      <c r="AG883" s="37"/>
      <c r="AH883" s="37"/>
      <c r="AI883" s="37"/>
      <c r="AJ883" s="37"/>
      <c r="AK883" s="37"/>
      <c r="AL883" s="37"/>
      <c r="AM883" s="37"/>
      <c r="AN883" s="37"/>
      <c r="AO883" s="37"/>
    </row>
    <row r="884" spans="32:41" ht="15">
      <c r="AF884" s="37"/>
      <c r="AG884" s="37"/>
      <c r="AH884" s="37"/>
      <c r="AI884" s="37"/>
      <c r="AJ884" s="37"/>
      <c r="AK884" s="37"/>
      <c r="AL884" s="37"/>
      <c r="AM884" s="37"/>
      <c r="AN884" s="37"/>
      <c r="AO884" s="37"/>
    </row>
    <row r="885" spans="32:41" ht="15">
      <c r="AF885" s="37"/>
      <c r="AG885" s="37"/>
      <c r="AH885" s="37"/>
      <c r="AI885" s="37"/>
      <c r="AJ885" s="37"/>
      <c r="AK885" s="37"/>
      <c r="AL885" s="37"/>
      <c r="AM885" s="37"/>
      <c r="AN885" s="37"/>
      <c r="AO885" s="37"/>
    </row>
    <row r="886" spans="32:41" ht="15">
      <c r="AF886" s="37"/>
      <c r="AG886" s="37"/>
      <c r="AH886" s="37"/>
      <c r="AI886" s="37"/>
      <c r="AJ886" s="37"/>
      <c r="AK886" s="37"/>
      <c r="AL886" s="37"/>
      <c r="AM886" s="37"/>
      <c r="AN886" s="37"/>
      <c r="AO886" s="37"/>
    </row>
    <row r="887" spans="32:41" ht="15">
      <c r="AF887" s="37"/>
      <c r="AG887" s="37"/>
      <c r="AH887" s="37"/>
      <c r="AI887" s="37"/>
      <c r="AJ887" s="37"/>
      <c r="AK887" s="37"/>
      <c r="AL887" s="37"/>
      <c r="AM887" s="37"/>
      <c r="AN887" s="37"/>
      <c r="AO887" s="37"/>
    </row>
    <row r="888" spans="32:41" ht="15">
      <c r="AF888" s="37"/>
      <c r="AG888" s="37"/>
      <c r="AH888" s="37"/>
      <c r="AI888" s="37"/>
      <c r="AJ888" s="37"/>
      <c r="AK888" s="37"/>
      <c r="AL888" s="37"/>
      <c r="AM888" s="37"/>
      <c r="AN888" s="37"/>
      <c r="AO888" s="37"/>
    </row>
    <row r="889" spans="32:41" ht="15">
      <c r="AF889" s="37"/>
      <c r="AG889" s="37"/>
      <c r="AH889" s="37"/>
      <c r="AI889" s="37"/>
      <c r="AJ889" s="37"/>
      <c r="AK889" s="37"/>
      <c r="AL889" s="37"/>
      <c r="AM889" s="37"/>
      <c r="AN889" s="37"/>
      <c r="AO889" s="37"/>
    </row>
    <row r="890" spans="32:41" ht="15">
      <c r="AF890" s="37"/>
      <c r="AG890" s="37"/>
      <c r="AH890" s="37"/>
      <c r="AI890" s="37"/>
      <c r="AJ890" s="37"/>
      <c r="AK890" s="37"/>
      <c r="AL890" s="37"/>
      <c r="AM890" s="37"/>
      <c r="AN890" s="37"/>
      <c r="AO890" s="37"/>
    </row>
    <row r="891" spans="32:41" ht="15">
      <c r="AF891" s="37"/>
      <c r="AG891" s="37"/>
      <c r="AH891" s="37"/>
      <c r="AI891" s="37"/>
      <c r="AJ891" s="37"/>
      <c r="AK891" s="37"/>
      <c r="AL891" s="37"/>
      <c r="AM891" s="37"/>
      <c r="AN891" s="37"/>
      <c r="AO891" s="37"/>
    </row>
    <row r="892" spans="32:41" ht="15">
      <c r="AF892" s="37"/>
      <c r="AG892" s="37"/>
      <c r="AH892" s="37"/>
      <c r="AI892" s="37"/>
      <c r="AJ892" s="37"/>
      <c r="AK892" s="37"/>
      <c r="AL892" s="37"/>
      <c r="AM892" s="37"/>
      <c r="AN892" s="37"/>
      <c r="AO892" s="37"/>
    </row>
    <row r="893" spans="32:41" ht="15">
      <c r="AF893" s="37"/>
      <c r="AG893" s="37"/>
      <c r="AH893" s="37"/>
      <c r="AI893" s="37"/>
      <c r="AJ893" s="37"/>
      <c r="AK893" s="37"/>
      <c r="AL893" s="37"/>
      <c r="AM893" s="37"/>
      <c r="AN893" s="37"/>
      <c r="AO893" s="37"/>
    </row>
    <row r="894" spans="32:41" ht="15">
      <c r="AF894" s="37"/>
      <c r="AG894" s="37"/>
      <c r="AH894" s="37"/>
      <c r="AI894" s="37"/>
      <c r="AJ894" s="37"/>
      <c r="AK894" s="37"/>
      <c r="AL894" s="37"/>
      <c r="AM894" s="37"/>
      <c r="AN894" s="37"/>
      <c r="AO894" s="37"/>
    </row>
    <row r="895" spans="32:41" ht="15">
      <c r="AF895" s="37"/>
      <c r="AG895" s="37"/>
      <c r="AH895" s="37"/>
      <c r="AI895" s="37"/>
      <c r="AJ895" s="37"/>
      <c r="AK895" s="37"/>
      <c r="AL895" s="37"/>
      <c r="AM895" s="37"/>
      <c r="AN895" s="37"/>
      <c r="AO895" s="37"/>
    </row>
    <row r="896" spans="32:41" ht="15">
      <c r="AF896" s="37"/>
      <c r="AG896" s="37"/>
      <c r="AH896" s="37"/>
      <c r="AI896" s="37"/>
      <c r="AJ896" s="37"/>
      <c r="AK896" s="37"/>
      <c r="AL896" s="37"/>
      <c r="AM896" s="37"/>
      <c r="AN896" s="37"/>
      <c r="AO896" s="37"/>
    </row>
    <row r="897" spans="32:41" ht="15">
      <c r="AF897" s="37"/>
      <c r="AG897" s="37"/>
      <c r="AH897" s="37"/>
      <c r="AI897" s="37"/>
      <c r="AJ897" s="37"/>
      <c r="AK897" s="37"/>
      <c r="AL897" s="37"/>
      <c r="AM897" s="37"/>
      <c r="AN897" s="37"/>
      <c r="AO897" s="37"/>
    </row>
    <row r="898" spans="32:41" ht="15">
      <c r="AF898" s="37"/>
      <c r="AG898" s="37"/>
      <c r="AH898" s="37"/>
      <c r="AI898" s="37"/>
      <c r="AJ898" s="37"/>
      <c r="AK898" s="37"/>
      <c r="AL898" s="37"/>
      <c r="AM898" s="37"/>
      <c r="AN898" s="37"/>
      <c r="AO898" s="37"/>
    </row>
    <row r="899" spans="32:41" ht="15">
      <c r="AF899" s="37"/>
      <c r="AG899" s="37"/>
      <c r="AH899" s="37"/>
      <c r="AI899" s="37"/>
      <c r="AJ899" s="37"/>
      <c r="AK899" s="37"/>
      <c r="AL899" s="37"/>
      <c r="AM899" s="37"/>
      <c r="AN899" s="37"/>
      <c r="AO899" s="37"/>
    </row>
    <row r="900" spans="32:41" ht="15">
      <c r="AF900" s="37"/>
      <c r="AG900" s="37"/>
      <c r="AH900" s="37"/>
      <c r="AI900" s="37"/>
      <c r="AJ900" s="37"/>
      <c r="AK900" s="37"/>
      <c r="AL900" s="37"/>
      <c r="AM900" s="37"/>
      <c r="AN900" s="37"/>
      <c r="AO900" s="37"/>
    </row>
    <row r="901" spans="32:41" ht="15">
      <c r="AF901" s="37"/>
      <c r="AG901" s="37"/>
      <c r="AH901" s="37"/>
      <c r="AI901" s="37"/>
      <c r="AJ901" s="37"/>
      <c r="AK901" s="37"/>
      <c r="AL901" s="37"/>
      <c r="AM901" s="37"/>
      <c r="AN901" s="37"/>
      <c r="AO901" s="37"/>
    </row>
    <row r="902" spans="32:41" ht="15">
      <c r="AF902" s="37"/>
      <c r="AG902" s="37"/>
      <c r="AH902" s="37"/>
      <c r="AI902" s="37"/>
      <c r="AJ902" s="37"/>
      <c r="AK902" s="37"/>
      <c r="AL902" s="37"/>
      <c r="AM902" s="37"/>
      <c r="AN902" s="37"/>
      <c r="AO902" s="37"/>
    </row>
    <row r="903" spans="32:41" ht="15">
      <c r="AF903" s="37"/>
      <c r="AG903" s="37"/>
      <c r="AH903" s="37"/>
      <c r="AI903" s="37"/>
      <c r="AJ903" s="37"/>
      <c r="AK903" s="37"/>
      <c r="AL903" s="37"/>
      <c r="AM903" s="37"/>
      <c r="AN903" s="37"/>
      <c r="AO903" s="37"/>
    </row>
    <row r="904" spans="32:41" ht="15">
      <c r="AF904" s="37"/>
      <c r="AG904" s="37"/>
      <c r="AH904" s="37"/>
      <c r="AI904" s="37"/>
      <c r="AJ904" s="37"/>
      <c r="AK904" s="37"/>
      <c r="AL904" s="37"/>
      <c r="AM904" s="37"/>
      <c r="AN904" s="37"/>
      <c r="AO904" s="37"/>
    </row>
    <row r="905" spans="32:41" ht="15">
      <c r="AF905" s="37"/>
      <c r="AG905" s="37"/>
      <c r="AH905" s="37"/>
      <c r="AI905" s="37"/>
      <c r="AJ905" s="37"/>
      <c r="AK905" s="37"/>
      <c r="AL905" s="37"/>
      <c r="AM905" s="37"/>
      <c r="AN905" s="37"/>
      <c r="AO905" s="37"/>
    </row>
    <row r="906" spans="32:41" ht="15">
      <c r="AF906" s="37"/>
      <c r="AG906" s="37"/>
      <c r="AH906" s="37"/>
      <c r="AI906" s="37"/>
      <c r="AJ906" s="37"/>
      <c r="AK906" s="37"/>
      <c r="AL906" s="37"/>
      <c r="AM906" s="37"/>
      <c r="AN906" s="37"/>
      <c r="AO906" s="37"/>
    </row>
    <row r="907" spans="32:41" ht="15">
      <c r="AF907" s="37"/>
      <c r="AG907" s="37"/>
      <c r="AH907" s="37"/>
      <c r="AI907" s="37"/>
      <c r="AJ907" s="37"/>
      <c r="AK907" s="37"/>
      <c r="AL907" s="37"/>
      <c r="AM907" s="37"/>
      <c r="AN907" s="37"/>
      <c r="AO907" s="37"/>
    </row>
    <row r="908" spans="32:41" ht="15">
      <c r="AF908" s="37"/>
      <c r="AG908" s="37"/>
      <c r="AH908" s="37"/>
      <c r="AI908" s="37"/>
      <c r="AJ908" s="37"/>
      <c r="AK908" s="37"/>
      <c r="AL908" s="37"/>
      <c r="AM908" s="37"/>
      <c r="AN908" s="37"/>
      <c r="AO908" s="37"/>
    </row>
    <row r="909" spans="32:41" ht="15">
      <c r="AF909" s="37"/>
      <c r="AG909" s="37"/>
      <c r="AH909" s="37"/>
      <c r="AI909" s="37"/>
      <c r="AJ909" s="37"/>
      <c r="AK909" s="37"/>
      <c r="AL909" s="37"/>
      <c r="AM909" s="37"/>
      <c r="AN909" s="37"/>
      <c r="AO909" s="37"/>
    </row>
    <row r="910" spans="32:41" ht="15">
      <c r="AF910" s="37"/>
      <c r="AG910" s="37"/>
      <c r="AH910" s="37"/>
      <c r="AI910" s="37"/>
      <c r="AJ910" s="37"/>
      <c r="AK910" s="37"/>
      <c r="AL910" s="37"/>
      <c r="AM910" s="37"/>
      <c r="AN910" s="37"/>
      <c r="AO910" s="37"/>
    </row>
    <row r="911" spans="32:41" ht="15">
      <c r="AF911" s="37"/>
      <c r="AG911" s="37"/>
      <c r="AH911" s="37"/>
      <c r="AI911" s="37"/>
      <c r="AJ911" s="37"/>
      <c r="AK911" s="37"/>
      <c r="AL911" s="37"/>
      <c r="AM911" s="37"/>
      <c r="AN911" s="37"/>
      <c r="AO911" s="37"/>
    </row>
    <row r="912" spans="32:41" ht="15">
      <c r="AF912" s="37"/>
      <c r="AG912" s="37"/>
      <c r="AH912" s="37"/>
      <c r="AI912" s="37"/>
      <c r="AJ912" s="37"/>
      <c r="AK912" s="37"/>
      <c r="AL912" s="37"/>
      <c r="AM912" s="37"/>
      <c r="AN912" s="37"/>
      <c r="AO912" s="37"/>
    </row>
    <row r="913" spans="32:41" ht="15">
      <c r="AF913" s="37"/>
      <c r="AG913" s="37"/>
      <c r="AH913" s="37"/>
      <c r="AI913" s="37"/>
      <c r="AJ913" s="37"/>
      <c r="AK913" s="37"/>
      <c r="AL913" s="37"/>
      <c r="AM913" s="37"/>
      <c r="AN913" s="37"/>
      <c r="AO913" s="37"/>
    </row>
    <row r="914" spans="32:41" ht="15">
      <c r="AF914" s="37"/>
      <c r="AG914" s="37"/>
      <c r="AH914" s="37"/>
      <c r="AI914" s="37"/>
      <c r="AJ914" s="37"/>
      <c r="AK914" s="37"/>
      <c r="AL914" s="37"/>
      <c r="AM914" s="37"/>
      <c r="AN914" s="37"/>
      <c r="AO914" s="37"/>
    </row>
    <row r="915" spans="32:41" ht="15">
      <c r="AF915" s="37"/>
      <c r="AG915" s="37"/>
      <c r="AH915" s="37"/>
      <c r="AI915" s="37"/>
      <c r="AJ915" s="37"/>
      <c r="AK915" s="37"/>
      <c r="AL915" s="37"/>
      <c r="AM915" s="37"/>
      <c r="AN915" s="37"/>
      <c r="AO915" s="37"/>
    </row>
    <row r="916" spans="32:41" ht="15">
      <c r="AF916" s="37"/>
      <c r="AG916" s="37"/>
      <c r="AH916" s="37"/>
      <c r="AI916" s="37"/>
      <c r="AJ916" s="37"/>
      <c r="AK916" s="37"/>
      <c r="AL916" s="37"/>
      <c r="AM916" s="37"/>
      <c r="AN916" s="37"/>
      <c r="AO916" s="37"/>
    </row>
    <row r="917" spans="32:41" ht="15">
      <c r="AF917" s="37"/>
      <c r="AG917" s="37"/>
      <c r="AH917" s="37"/>
      <c r="AI917" s="37"/>
      <c r="AJ917" s="37"/>
      <c r="AK917" s="37"/>
      <c r="AL917" s="37"/>
      <c r="AM917" s="37"/>
      <c r="AN917" s="37"/>
      <c r="AO917" s="37"/>
    </row>
    <row r="918" spans="32:41" ht="15">
      <c r="AF918" s="37"/>
      <c r="AG918" s="37"/>
      <c r="AH918" s="37"/>
      <c r="AI918" s="37"/>
      <c r="AJ918" s="37"/>
      <c r="AK918" s="37"/>
      <c r="AL918" s="37"/>
      <c r="AM918" s="37"/>
      <c r="AN918" s="37"/>
      <c r="AO918" s="37"/>
    </row>
    <row r="919" spans="32:41" ht="15">
      <c r="AF919" s="37"/>
      <c r="AG919" s="37"/>
      <c r="AH919" s="37"/>
      <c r="AI919" s="37"/>
      <c r="AJ919" s="37"/>
      <c r="AK919" s="37"/>
      <c r="AL919" s="37"/>
      <c r="AM919" s="37"/>
      <c r="AN919" s="37"/>
      <c r="AO919" s="37"/>
    </row>
    <row r="920" spans="32:41" ht="15">
      <c r="AF920" s="37"/>
      <c r="AG920" s="37"/>
      <c r="AH920" s="37"/>
      <c r="AI920" s="37"/>
      <c r="AJ920" s="37"/>
      <c r="AK920" s="37"/>
      <c r="AL920" s="37"/>
      <c r="AM920" s="37"/>
      <c r="AN920" s="37"/>
      <c r="AO920" s="37"/>
    </row>
    <row r="921" spans="32:41" ht="15">
      <c r="AF921" s="37"/>
      <c r="AG921" s="37"/>
      <c r="AH921" s="37"/>
      <c r="AI921" s="37"/>
      <c r="AJ921" s="37"/>
      <c r="AK921" s="37"/>
      <c r="AL921" s="37"/>
      <c r="AM921" s="37"/>
      <c r="AN921" s="37"/>
      <c r="AO921" s="37"/>
    </row>
    <row r="922" spans="32:41" ht="15">
      <c r="AF922" s="37"/>
      <c r="AG922" s="37"/>
      <c r="AH922" s="37"/>
      <c r="AI922" s="37"/>
      <c r="AJ922" s="37"/>
      <c r="AK922" s="37"/>
      <c r="AL922" s="37"/>
      <c r="AM922" s="37"/>
      <c r="AN922" s="37"/>
      <c r="AO922" s="37"/>
    </row>
    <row r="923" spans="32:41" ht="15">
      <c r="AF923" s="37"/>
      <c r="AG923" s="37"/>
      <c r="AH923" s="37"/>
      <c r="AI923" s="37"/>
      <c r="AJ923" s="37"/>
      <c r="AK923" s="37"/>
      <c r="AL923" s="37"/>
      <c r="AM923" s="37"/>
      <c r="AN923" s="37"/>
      <c r="AO923" s="37"/>
    </row>
    <row r="924" spans="32:41" ht="15">
      <c r="AF924" s="37"/>
      <c r="AG924" s="37"/>
      <c r="AH924" s="37"/>
      <c r="AI924" s="37"/>
      <c r="AJ924" s="37"/>
      <c r="AK924" s="37"/>
      <c r="AL924" s="37"/>
      <c r="AM924" s="37"/>
      <c r="AN924" s="37"/>
      <c r="AO924" s="37"/>
    </row>
    <row r="925" spans="32:41" ht="15">
      <c r="AF925" s="37"/>
      <c r="AG925" s="37"/>
      <c r="AH925" s="37"/>
      <c r="AI925" s="37"/>
      <c r="AJ925" s="37"/>
      <c r="AK925" s="37"/>
      <c r="AL925" s="37"/>
      <c r="AM925" s="37"/>
      <c r="AN925" s="37"/>
      <c r="AO925" s="37"/>
    </row>
    <row r="926" spans="32:41" ht="15">
      <c r="AF926" s="37"/>
      <c r="AG926" s="37"/>
      <c r="AH926" s="37"/>
      <c r="AI926" s="37"/>
      <c r="AJ926" s="37"/>
      <c r="AK926" s="37"/>
      <c r="AL926" s="37"/>
      <c r="AM926" s="37"/>
      <c r="AN926" s="37"/>
      <c r="AO926" s="37"/>
    </row>
    <row r="927" spans="32:41" ht="15">
      <c r="AF927" s="37"/>
      <c r="AG927" s="37"/>
      <c r="AH927" s="37"/>
      <c r="AI927" s="37"/>
      <c r="AJ927" s="37"/>
      <c r="AK927" s="37"/>
      <c r="AL927" s="37"/>
      <c r="AM927" s="37"/>
      <c r="AN927" s="37"/>
      <c r="AO927" s="37"/>
    </row>
    <row r="928" spans="32:41" ht="15">
      <c r="AF928" s="37"/>
      <c r="AG928" s="37"/>
      <c r="AH928" s="37"/>
      <c r="AI928" s="37"/>
      <c r="AJ928" s="37"/>
      <c r="AK928" s="37"/>
      <c r="AL928" s="37"/>
      <c r="AM928" s="37"/>
      <c r="AN928" s="37"/>
      <c r="AO928" s="37"/>
    </row>
    <row r="929" spans="32:41" ht="15">
      <c r="AF929" s="37"/>
      <c r="AG929" s="37"/>
      <c r="AH929" s="37"/>
      <c r="AI929" s="37"/>
      <c r="AJ929" s="37"/>
      <c r="AK929" s="37"/>
      <c r="AL929" s="37"/>
      <c r="AM929" s="37"/>
      <c r="AN929" s="37"/>
      <c r="AO929" s="37"/>
    </row>
    <row r="930" spans="32:41" ht="15">
      <c r="AF930" s="37"/>
      <c r="AG930" s="37"/>
      <c r="AH930" s="37"/>
      <c r="AI930" s="37"/>
      <c r="AJ930" s="37"/>
      <c r="AK930" s="37"/>
      <c r="AL930" s="37"/>
      <c r="AM930" s="37"/>
      <c r="AN930" s="37"/>
      <c r="AO930" s="37"/>
    </row>
    <row r="931" spans="32:41" ht="15">
      <c r="AF931" s="37"/>
      <c r="AG931" s="37"/>
      <c r="AH931" s="37"/>
      <c r="AI931" s="37"/>
      <c r="AJ931" s="37"/>
      <c r="AK931" s="37"/>
      <c r="AL931" s="37"/>
      <c r="AM931" s="37"/>
      <c r="AN931" s="37"/>
      <c r="AO931" s="37"/>
    </row>
    <row r="932" spans="32:41" ht="15">
      <c r="AF932" s="37"/>
      <c r="AG932" s="37"/>
      <c r="AH932" s="37"/>
      <c r="AI932" s="37"/>
      <c r="AJ932" s="37"/>
      <c r="AK932" s="37"/>
      <c r="AL932" s="37"/>
      <c r="AM932" s="37"/>
      <c r="AN932" s="37"/>
      <c r="AO932" s="37"/>
    </row>
    <row r="933" spans="32:41" ht="15">
      <c r="AF933" s="37"/>
      <c r="AG933" s="37"/>
      <c r="AH933" s="37"/>
      <c r="AI933" s="37"/>
      <c r="AJ933" s="37"/>
      <c r="AK933" s="37"/>
      <c r="AL933" s="37"/>
      <c r="AM933" s="37"/>
      <c r="AN933" s="37"/>
      <c r="AO933" s="37"/>
    </row>
    <row r="934" spans="32:41" ht="15">
      <c r="AF934" s="37"/>
      <c r="AG934" s="37"/>
      <c r="AH934" s="37"/>
      <c r="AI934" s="37"/>
      <c r="AJ934" s="37"/>
      <c r="AK934" s="37"/>
      <c r="AL934" s="37"/>
      <c r="AM934" s="37"/>
      <c r="AN934" s="37"/>
      <c r="AO934" s="37"/>
    </row>
    <row r="935" spans="32:41" ht="15">
      <c r="AF935" s="37"/>
      <c r="AG935" s="37"/>
      <c r="AH935" s="37"/>
      <c r="AI935" s="37"/>
      <c r="AJ935" s="37"/>
      <c r="AK935" s="37"/>
      <c r="AL935" s="37"/>
      <c r="AM935" s="37"/>
      <c r="AN935" s="37"/>
      <c r="AO935" s="37"/>
    </row>
    <row r="936" spans="32:41" ht="15">
      <c r="AF936" s="37"/>
      <c r="AG936" s="37"/>
      <c r="AH936" s="37"/>
      <c r="AI936" s="37"/>
      <c r="AJ936" s="37"/>
      <c r="AK936" s="37"/>
      <c r="AL936" s="37"/>
      <c r="AM936" s="37"/>
      <c r="AN936" s="37"/>
      <c r="AO936" s="37"/>
    </row>
    <row r="937" spans="32:41" ht="15">
      <c r="AF937" s="37"/>
      <c r="AG937" s="37"/>
      <c r="AH937" s="37"/>
      <c r="AI937" s="37"/>
      <c r="AJ937" s="37"/>
      <c r="AK937" s="37"/>
      <c r="AL937" s="37"/>
      <c r="AM937" s="37"/>
      <c r="AN937" s="37"/>
      <c r="AO937" s="37"/>
    </row>
    <row r="938" spans="32:41" ht="15">
      <c r="AF938" s="37"/>
      <c r="AG938" s="37"/>
      <c r="AH938" s="37"/>
      <c r="AI938" s="37"/>
      <c r="AJ938" s="37"/>
      <c r="AK938" s="37"/>
      <c r="AL938" s="37"/>
      <c r="AM938" s="37"/>
      <c r="AN938" s="37"/>
      <c r="AO938" s="37"/>
    </row>
    <row r="939" spans="32:41" ht="15">
      <c r="AF939" s="37"/>
      <c r="AG939" s="37"/>
      <c r="AH939" s="37"/>
      <c r="AI939" s="37"/>
      <c r="AJ939" s="37"/>
      <c r="AK939" s="37"/>
      <c r="AL939" s="37"/>
      <c r="AM939" s="37"/>
      <c r="AN939" s="37"/>
      <c r="AO939" s="37"/>
    </row>
    <row r="940" spans="32:41" ht="15">
      <c r="AF940" s="37"/>
      <c r="AG940" s="37"/>
      <c r="AH940" s="37"/>
      <c r="AI940" s="37"/>
      <c r="AJ940" s="37"/>
      <c r="AK940" s="37"/>
      <c r="AL940" s="37"/>
      <c r="AM940" s="37"/>
      <c r="AN940" s="37"/>
      <c r="AO940" s="37"/>
    </row>
    <row r="941" spans="32:41" ht="15">
      <c r="AF941" s="37"/>
      <c r="AG941" s="37"/>
      <c r="AH941" s="37"/>
      <c r="AI941" s="37"/>
      <c r="AJ941" s="37"/>
      <c r="AK941" s="37"/>
      <c r="AL941" s="37"/>
      <c r="AM941" s="37"/>
      <c r="AN941" s="37"/>
      <c r="AO941" s="37"/>
    </row>
    <row r="942" spans="32:41" ht="15">
      <c r="AF942" s="37"/>
      <c r="AG942" s="37"/>
      <c r="AH942" s="37"/>
      <c r="AI942" s="37"/>
      <c r="AJ942" s="37"/>
      <c r="AK942" s="37"/>
      <c r="AL942" s="37"/>
      <c r="AM942" s="37"/>
      <c r="AN942" s="37"/>
      <c r="AO942" s="37"/>
    </row>
    <row r="943" spans="32:41" ht="15">
      <c r="AF943" s="37"/>
      <c r="AG943" s="37"/>
      <c r="AH943" s="37"/>
      <c r="AI943" s="37"/>
      <c r="AJ943" s="37"/>
      <c r="AK943" s="37"/>
      <c r="AL943" s="37"/>
      <c r="AM943" s="37"/>
      <c r="AN943" s="37"/>
      <c r="AO943" s="37"/>
    </row>
    <row r="944" spans="32:41" ht="15">
      <c r="AF944" s="37"/>
      <c r="AG944" s="37"/>
      <c r="AH944" s="37"/>
      <c r="AI944" s="37"/>
      <c r="AJ944" s="37"/>
      <c r="AK944" s="37"/>
      <c r="AL944" s="37"/>
      <c r="AM944" s="37"/>
      <c r="AN944" s="37"/>
      <c r="AO944" s="37"/>
    </row>
    <row r="945" spans="32:41" ht="15">
      <c r="AF945" s="37"/>
      <c r="AG945" s="37"/>
      <c r="AH945" s="37"/>
      <c r="AI945" s="37"/>
      <c r="AJ945" s="37"/>
      <c r="AK945" s="37"/>
      <c r="AL945" s="37"/>
      <c r="AM945" s="37"/>
      <c r="AN945" s="37"/>
      <c r="AO945" s="37"/>
    </row>
    <row r="946" spans="32:41" ht="15">
      <c r="AF946" s="37"/>
      <c r="AG946" s="37"/>
      <c r="AH946" s="37"/>
      <c r="AI946" s="37"/>
      <c r="AJ946" s="37"/>
      <c r="AK946" s="37"/>
      <c r="AL946" s="37"/>
      <c r="AM946" s="37"/>
      <c r="AN946" s="37"/>
      <c r="AO946" s="37"/>
    </row>
    <row r="947" spans="32:41" ht="15">
      <c r="AF947" s="37"/>
      <c r="AG947" s="37"/>
      <c r="AH947" s="37"/>
      <c r="AI947" s="37"/>
      <c r="AJ947" s="37"/>
      <c r="AK947" s="37"/>
      <c r="AL947" s="37"/>
      <c r="AM947" s="37"/>
      <c r="AN947" s="37"/>
      <c r="AO947" s="37"/>
    </row>
    <row r="948" spans="32:41" ht="15">
      <c r="AF948" s="37"/>
      <c r="AG948" s="37"/>
      <c r="AH948" s="37"/>
      <c r="AI948" s="37"/>
      <c r="AJ948" s="37"/>
      <c r="AK948" s="37"/>
      <c r="AL948" s="37"/>
      <c r="AM948" s="37"/>
      <c r="AN948" s="37"/>
      <c r="AO948" s="37"/>
    </row>
    <row r="949" spans="32:41" ht="15">
      <c r="AF949" s="37"/>
      <c r="AG949" s="37"/>
      <c r="AH949" s="37"/>
      <c r="AI949" s="37"/>
      <c r="AJ949" s="37"/>
      <c r="AK949" s="37"/>
      <c r="AL949" s="37"/>
      <c r="AM949" s="37"/>
      <c r="AN949" s="37"/>
      <c r="AO949" s="37"/>
    </row>
    <row r="950" spans="32:41" ht="15">
      <c r="AF950" s="37"/>
      <c r="AG950" s="37"/>
      <c r="AH950" s="37"/>
      <c r="AI950" s="37"/>
      <c r="AJ950" s="37"/>
      <c r="AK950" s="37"/>
      <c r="AL950" s="37"/>
      <c r="AM950" s="37"/>
      <c r="AN950" s="37"/>
      <c r="AO950" s="37"/>
    </row>
    <row r="951" spans="32:41" ht="15">
      <c r="AF951" s="37"/>
      <c r="AG951" s="37"/>
      <c r="AH951" s="37"/>
      <c r="AI951" s="37"/>
      <c r="AJ951" s="37"/>
      <c r="AK951" s="37"/>
      <c r="AL951" s="37"/>
      <c r="AM951" s="37"/>
      <c r="AN951" s="37"/>
      <c r="AO951" s="37"/>
    </row>
    <row r="952" spans="32:41" ht="15">
      <c r="AF952" s="37"/>
      <c r="AG952" s="37"/>
      <c r="AH952" s="37"/>
      <c r="AI952" s="37"/>
      <c r="AJ952" s="37"/>
      <c r="AK952" s="37"/>
      <c r="AL952" s="37"/>
      <c r="AM952" s="37"/>
      <c r="AN952" s="37"/>
      <c r="AO952" s="37"/>
    </row>
    <row r="953" spans="32:41" ht="15">
      <c r="AF953" s="37"/>
      <c r="AG953" s="37"/>
      <c r="AH953" s="37"/>
      <c r="AI953" s="37"/>
      <c r="AJ953" s="37"/>
      <c r="AK953" s="37"/>
      <c r="AL953" s="37"/>
      <c r="AM953" s="37"/>
      <c r="AN953" s="37"/>
      <c r="AO953" s="37"/>
    </row>
    <row r="954" spans="32:41" ht="15">
      <c r="AF954" s="37"/>
      <c r="AG954" s="37"/>
      <c r="AH954" s="37"/>
      <c r="AI954" s="37"/>
      <c r="AJ954" s="37"/>
      <c r="AK954" s="37"/>
      <c r="AL954" s="37"/>
      <c r="AM954" s="37"/>
      <c r="AN954" s="37"/>
      <c r="AO954" s="37"/>
    </row>
    <row r="955" spans="32:41" ht="15">
      <c r="AF955" s="37"/>
      <c r="AG955" s="37"/>
      <c r="AH955" s="37"/>
      <c r="AI955" s="37"/>
      <c r="AJ955" s="37"/>
      <c r="AK955" s="37"/>
      <c r="AL955" s="37"/>
      <c r="AM955" s="37"/>
      <c r="AN955" s="37"/>
      <c r="AO955" s="37"/>
    </row>
    <row r="956" spans="32:41" ht="15">
      <c r="AF956" s="37"/>
      <c r="AG956" s="37"/>
      <c r="AH956" s="37"/>
      <c r="AI956" s="37"/>
      <c r="AJ956" s="37"/>
      <c r="AK956" s="37"/>
      <c r="AL956" s="37"/>
      <c r="AM956" s="37"/>
      <c r="AN956" s="37"/>
      <c r="AO956" s="37"/>
    </row>
    <row r="957" spans="32:41" ht="15">
      <c r="AF957" s="37"/>
      <c r="AG957" s="37"/>
      <c r="AH957" s="37"/>
      <c r="AI957" s="37"/>
      <c r="AJ957" s="37"/>
      <c r="AK957" s="37"/>
      <c r="AL957" s="37"/>
      <c r="AM957" s="37"/>
      <c r="AN957" s="37"/>
      <c r="AO957" s="37"/>
    </row>
    <row r="958" spans="32:41" ht="15">
      <c r="AF958" s="37"/>
      <c r="AG958" s="37"/>
      <c r="AH958" s="37"/>
      <c r="AI958" s="37"/>
      <c r="AJ958" s="37"/>
      <c r="AK958" s="37"/>
      <c r="AL958" s="37"/>
      <c r="AM958" s="37"/>
      <c r="AN958" s="37"/>
      <c r="AO958" s="37"/>
    </row>
    <row r="959" spans="32:41" ht="15">
      <c r="AF959" s="37"/>
      <c r="AG959" s="37"/>
      <c r="AH959" s="37"/>
      <c r="AI959" s="37"/>
      <c r="AJ959" s="37"/>
      <c r="AK959" s="37"/>
      <c r="AL959" s="37"/>
      <c r="AM959" s="37"/>
      <c r="AN959" s="37"/>
      <c r="AO959" s="37"/>
    </row>
    <row r="960" spans="32:41" ht="15">
      <c r="AF960" s="37"/>
      <c r="AG960" s="37"/>
      <c r="AH960" s="37"/>
      <c r="AI960" s="37"/>
      <c r="AJ960" s="37"/>
      <c r="AK960" s="37"/>
      <c r="AL960" s="37"/>
      <c r="AM960" s="37"/>
      <c r="AN960" s="37"/>
      <c r="AO960" s="37"/>
    </row>
    <row r="961" spans="32:41" ht="15">
      <c r="AF961" s="37"/>
      <c r="AG961" s="37"/>
      <c r="AH961" s="37"/>
      <c r="AI961" s="37"/>
      <c r="AJ961" s="37"/>
      <c r="AK961" s="37"/>
      <c r="AL961" s="37"/>
      <c r="AM961" s="37"/>
      <c r="AN961" s="37"/>
      <c r="AO961" s="37"/>
    </row>
    <row r="962" spans="32:41" ht="15">
      <c r="AF962" s="37"/>
      <c r="AG962" s="37"/>
      <c r="AH962" s="37"/>
      <c r="AI962" s="37"/>
      <c r="AJ962" s="37"/>
      <c r="AK962" s="37"/>
      <c r="AL962" s="37"/>
      <c r="AM962" s="37"/>
      <c r="AN962" s="37"/>
      <c r="AO962" s="37"/>
    </row>
    <row r="963" spans="32:41" ht="15">
      <c r="AF963" s="37"/>
      <c r="AG963" s="37"/>
      <c r="AH963" s="37"/>
      <c r="AI963" s="37"/>
      <c r="AJ963" s="37"/>
      <c r="AK963" s="37"/>
      <c r="AL963" s="37"/>
      <c r="AM963" s="37"/>
      <c r="AN963" s="37"/>
      <c r="AO963" s="37"/>
    </row>
    <row r="964" spans="32:41" ht="15">
      <c r="AF964" s="37"/>
      <c r="AG964" s="37"/>
      <c r="AH964" s="37"/>
      <c r="AI964" s="37"/>
      <c r="AJ964" s="37"/>
      <c r="AK964" s="37"/>
      <c r="AL964" s="37"/>
      <c r="AM964" s="37"/>
      <c r="AN964" s="37"/>
      <c r="AO964" s="37"/>
    </row>
    <row r="965" spans="32:41" ht="15">
      <c r="AF965" s="37"/>
      <c r="AG965" s="37"/>
      <c r="AH965" s="37"/>
      <c r="AI965" s="37"/>
      <c r="AJ965" s="37"/>
      <c r="AK965" s="37"/>
      <c r="AL965" s="37"/>
      <c r="AM965" s="37"/>
      <c r="AN965" s="37"/>
      <c r="AO965" s="37"/>
    </row>
    <row r="966" spans="32:41" ht="15">
      <c r="AF966" s="37"/>
      <c r="AG966" s="37"/>
      <c r="AH966" s="37"/>
      <c r="AI966" s="37"/>
      <c r="AJ966" s="37"/>
      <c r="AK966" s="37"/>
      <c r="AL966" s="37"/>
      <c r="AM966" s="37"/>
      <c r="AN966" s="37"/>
      <c r="AO966" s="37"/>
    </row>
    <row r="967" spans="32:41" ht="15">
      <c r="AF967" s="37"/>
      <c r="AG967" s="37"/>
      <c r="AH967" s="37"/>
      <c r="AI967" s="37"/>
      <c r="AJ967" s="37"/>
      <c r="AK967" s="37"/>
      <c r="AL967" s="37"/>
      <c r="AM967" s="37"/>
      <c r="AN967" s="37"/>
      <c r="AO967" s="37"/>
    </row>
    <row r="968" spans="32:41" ht="15">
      <c r="AF968" s="37"/>
      <c r="AG968" s="37"/>
      <c r="AH968" s="37"/>
      <c r="AI968" s="37"/>
      <c r="AJ968" s="37"/>
      <c r="AK968" s="37"/>
      <c r="AL968" s="37"/>
      <c r="AM968" s="37"/>
      <c r="AN968" s="37"/>
      <c r="AO968" s="37"/>
    </row>
    <row r="969" spans="32:41" ht="15">
      <c r="AF969" s="37"/>
      <c r="AG969" s="37"/>
      <c r="AH969" s="37"/>
      <c r="AI969" s="37"/>
      <c r="AJ969" s="37"/>
      <c r="AK969" s="37"/>
      <c r="AL969" s="37"/>
      <c r="AM969" s="37"/>
      <c r="AN969" s="37"/>
      <c r="AO969" s="37"/>
    </row>
    <row r="970" spans="32:41" ht="15">
      <c r="AF970" s="37"/>
      <c r="AG970" s="37"/>
      <c r="AH970" s="37"/>
      <c r="AI970" s="37"/>
      <c r="AJ970" s="37"/>
      <c r="AK970" s="37"/>
      <c r="AL970" s="37"/>
      <c r="AM970" s="37"/>
      <c r="AN970" s="37"/>
      <c r="AO970" s="37"/>
    </row>
    <row r="971" spans="32:41" ht="15">
      <c r="AF971" s="37"/>
      <c r="AG971" s="37"/>
      <c r="AH971" s="37"/>
      <c r="AI971" s="37"/>
      <c r="AJ971" s="37"/>
      <c r="AK971" s="37"/>
      <c r="AL971" s="37"/>
      <c r="AM971" s="37"/>
      <c r="AN971" s="37"/>
      <c r="AO971" s="37"/>
    </row>
    <row r="972" spans="32:41" ht="15">
      <c r="AF972" s="37"/>
      <c r="AG972" s="37"/>
      <c r="AH972" s="37"/>
      <c r="AI972" s="37"/>
      <c r="AJ972" s="37"/>
      <c r="AK972" s="37"/>
      <c r="AL972" s="37"/>
      <c r="AM972" s="37"/>
      <c r="AN972" s="37"/>
      <c r="AO972" s="37"/>
    </row>
    <row r="973" spans="32:41" ht="15">
      <c r="AF973" s="37"/>
      <c r="AG973" s="37"/>
      <c r="AH973" s="37"/>
      <c r="AI973" s="37"/>
      <c r="AJ973" s="37"/>
      <c r="AK973" s="37"/>
      <c r="AL973" s="37"/>
      <c r="AM973" s="37"/>
      <c r="AN973" s="37"/>
      <c r="AO973" s="37"/>
    </row>
    <row r="974" spans="32:41" ht="15">
      <c r="AF974" s="37"/>
      <c r="AG974" s="37"/>
      <c r="AH974" s="37"/>
      <c r="AI974" s="37"/>
      <c r="AJ974" s="37"/>
      <c r="AK974" s="37"/>
      <c r="AL974" s="37"/>
      <c r="AM974" s="37"/>
      <c r="AN974" s="37"/>
      <c r="AO974" s="37"/>
    </row>
    <row r="975" spans="32:41" ht="15">
      <c r="AF975" s="37"/>
      <c r="AG975" s="37"/>
      <c r="AH975" s="37"/>
      <c r="AI975" s="37"/>
      <c r="AJ975" s="37"/>
      <c r="AK975" s="37"/>
      <c r="AL975" s="37"/>
      <c r="AM975" s="37"/>
      <c r="AN975" s="37"/>
      <c r="AO975" s="37"/>
    </row>
    <row r="976" spans="32:41" ht="15">
      <c r="AF976" s="37"/>
      <c r="AG976" s="37"/>
      <c r="AH976" s="37"/>
      <c r="AI976" s="37"/>
      <c r="AJ976" s="37"/>
      <c r="AK976" s="37"/>
      <c r="AL976" s="37"/>
      <c r="AM976" s="37"/>
      <c r="AN976" s="37"/>
      <c r="AO976" s="37"/>
    </row>
    <row r="977" spans="32:41" ht="15">
      <c r="AF977" s="37"/>
      <c r="AG977" s="37"/>
      <c r="AH977" s="37"/>
      <c r="AI977" s="37"/>
      <c r="AJ977" s="37"/>
      <c r="AK977" s="37"/>
      <c r="AL977" s="37"/>
      <c r="AM977" s="37"/>
      <c r="AN977" s="37"/>
      <c r="AO977" s="37"/>
    </row>
    <row r="978" spans="32:41" ht="15">
      <c r="AF978" s="37"/>
      <c r="AG978" s="37"/>
      <c r="AH978" s="37"/>
      <c r="AI978" s="37"/>
      <c r="AJ978" s="37"/>
      <c r="AK978" s="37"/>
      <c r="AL978" s="37"/>
      <c r="AM978" s="37"/>
      <c r="AN978" s="37"/>
      <c r="AO978" s="37"/>
    </row>
    <row r="979" spans="32:41" ht="15">
      <c r="AF979" s="37"/>
      <c r="AG979" s="37"/>
      <c r="AH979" s="37"/>
      <c r="AI979" s="37"/>
      <c r="AJ979" s="37"/>
      <c r="AK979" s="37"/>
      <c r="AL979" s="37"/>
      <c r="AM979" s="37"/>
      <c r="AN979" s="37"/>
      <c r="AO979" s="37"/>
    </row>
    <row r="980" spans="32:41" ht="15">
      <c r="AF980" s="37"/>
      <c r="AG980" s="37"/>
      <c r="AH980" s="37"/>
      <c r="AI980" s="37"/>
      <c r="AJ980" s="37"/>
      <c r="AK980" s="37"/>
      <c r="AL980" s="37"/>
      <c r="AM980" s="37"/>
      <c r="AN980" s="37"/>
      <c r="AO980" s="37"/>
    </row>
    <row r="981" spans="32:41" ht="15">
      <c r="AF981" s="37"/>
      <c r="AG981" s="37"/>
      <c r="AH981" s="37"/>
      <c r="AI981" s="37"/>
      <c r="AJ981" s="37"/>
      <c r="AK981" s="37"/>
      <c r="AL981" s="37"/>
      <c r="AM981" s="37"/>
      <c r="AN981" s="37"/>
      <c r="AO981" s="37"/>
    </row>
    <row r="982" spans="32:41" ht="15">
      <c r="AF982" s="37"/>
      <c r="AG982" s="37"/>
      <c r="AH982" s="37"/>
      <c r="AI982" s="37"/>
      <c r="AJ982" s="37"/>
      <c r="AK982" s="37"/>
      <c r="AL982" s="37"/>
      <c r="AM982" s="37"/>
      <c r="AN982" s="37"/>
      <c r="AO982" s="37"/>
    </row>
    <row r="983" spans="32:41" ht="15">
      <c r="AF983" s="37"/>
      <c r="AG983" s="37"/>
      <c r="AH983" s="37"/>
      <c r="AI983" s="37"/>
      <c r="AJ983" s="37"/>
      <c r="AK983" s="37"/>
      <c r="AL983" s="37"/>
      <c r="AM983" s="37"/>
      <c r="AN983" s="37"/>
      <c r="AO983" s="37"/>
    </row>
    <row r="984" spans="32:41" ht="15">
      <c r="AF984" s="37"/>
      <c r="AG984" s="37"/>
      <c r="AH984" s="37"/>
      <c r="AI984" s="37"/>
      <c r="AJ984" s="37"/>
      <c r="AK984" s="37"/>
      <c r="AL984" s="37"/>
      <c r="AM984" s="37"/>
      <c r="AN984" s="37"/>
      <c r="AO984" s="37"/>
    </row>
    <row r="985" spans="32:41" ht="15">
      <c r="AF985" s="37"/>
      <c r="AG985" s="37"/>
      <c r="AH985" s="37"/>
      <c r="AI985" s="37"/>
      <c r="AJ985" s="37"/>
      <c r="AK985" s="37"/>
      <c r="AL985" s="37"/>
      <c r="AM985" s="37"/>
      <c r="AN985" s="37"/>
      <c r="AO985" s="37"/>
    </row>
    <row r="986" spans="32:41" ht="15">
      <c r="AF986" s="37"/>
      <c r="AG986" s="37"/>
      <c r="AH986" s="37"/>
      <c r="AI986" s="37"/>
      <c r="AJ986" s="37"/>
      <c r="AK986" s="37"/>
      <c r="AL986" s="37"/>
      <c r="AM986" s="37"/>
      <c r="AN986" s="37"/>
      <c r="AO986" s="37"/>
    </row>
    <row r="987" spans="32:41" ht="15">
      <c r="AF987" s="37"/>
      <c r="AG987" s="37"/>
      <c r="AH987" s="37"/>
      <c r="AI987" s="37"/>
      <c r="AJ987" s="37"/>
      <c r="AK987" s="37"/>
      <c r="AL987" s="37"/>
      <c r="AM987" s="37"/>
      <c r="AN987" s="37"/>
      <c r="AO987" s="37"/>
    </row>
    <row r="988" spans="32:41" ht="15">
      <c r="AF988" s="37"/>
      <c r="AG988" s="37"/>
      <c r="AH988" s="37"/>
      <c r="AI988" s="37"/>
      <c r="AJ988" s="37"/>
      <c r="AK988" s="37"/>
      <c r="AL988" s="37"/>
      <c r="AM988" s="37"/>
      <c r="AN988" s="37"/>
      <c r="AO988" s="37"/>
    </row>
    <row r="989" spans="32:41" ht="15">
      <c r="AF989" s="37"/>
      <c r="AG989" s="37"/>
      <c r="AH989" s="37"/>
      <c r="AI989" s="37"/>
      <c r="AJ989" s="37"/>
      <c r="AK989" s="37"/>
      <c r="AL989" s="37"/>
      <c r="AM989" s="37"/>
      <c r="AN989" s="37"/>
      <c r="AO989" s="37"/>
    </row>
    <row r="990" spans="32:41" ht="15">
      <c r="AF990" s="37"/>
      <c r="AG990" s="37"/>
      <c r="AH990" s="37"/>
      <c r="AI990" s="37"/>
      <c r="AJ990" s="37"/>
      <c r="AK990" s="37"/>
      <c r="AL990" s="37"/>
      <c r="AM990" s="37"/>
      <c r="AN990" s="37"/>
      <c r="AO990" s="37"/>
    </row>
    <row r="991" spans="32:41" ht="15">
      <c r="AF991" s="37"/>
      <c r="AG991" s="37"/>
      <c r="AH991" s="37"/>
      <c r="AI991" s="37"/>
      <c r="AJ991" s="37"/>
      <c r="AK991" s="37"/>
      <c r="AL991" s="37"/>
      <c r="AM991" s="37"/>
      <c r="AN991" s="37"/>
      <c r="AO991" s="37"/>
    </row>
    <row r="992" spans="32:41" ht="15">
      <c r="AF992" s="37"/>
      <c r="AG992" s="37"/>
      <c r="AH992" s="37"/>
      <c r="AI992" s="37"/>
      <c r="AJ992" s="37"/>
      <c r="AK992" s="37"/>
      <c r="AL992" s="37"/>
      <c r="AM992" s="37"/>
      <c r="AN992" s="37"/>
      <c r="AO992" s="37"/>
    </row>
    <row r="993" spans="32:41" ht="15">
      <c r="AF993" s="37"/>
      <c r="AG993" s="37"/>
      <c r="AH993" s="37"/>
      <c r="AI993" s="37"/>
      <c r="AJ993" s="37"/>
      <c r="AK993" s="37"/>
      <c r="AL993" s="37"/>
      <c r="AM993" s="37"/>
      <c r="AN993" s="37"/>
      <c r="AO993" s="37"/>
    </row>
    <row r="994" spans="32:41" ht="15">
      <c r="AF994" s="37"/>
      <c r="AG994" s="37"/>
      <c r="AH994" s="37"/>
      <c r="AI994" s="37"/>
      <c r="AJ994" s="37"/>
      <c r="AK994" s="37"/>
      <c r="AL994" s="37"/>
      <c r="AM994" s="37"/>
      <c r="AN994" s="37"/>
      <c r="AO994" s="37"/>
    </row>
    <row r="995" spans="32:41" ht="15">
      <c r="AF995" s="37"/>
      <c r="AG995" s="37"/>
      <c r="AH995" s="37"/>
      <c r="AI995" s="37"/>
      <c r="AJ995" s="37"/>
      <c r="AK995" s="37"/>
      <c r="AL995" s="37"/>
      <c r="AM995" s="37"/>
      <c r="AN995" s="37"/>
      <c r="AO995" s="37"/>
    </row>
    <row r="996" spans="32:41" ht="15">
      <c r="AF996" s="37"/>
      <c r="AG996" s="37"/>
      <c r="AH996" s="37"/>
      <c r="AI996" s="37"/>
      <c r="AJ996" s="37"/>
      <c r="AK996" s="37"/>
      <c r="AL996" s="37"/>
      <c r="AM996" s="37"/>
      <c r="AN996" s="37"/>
      <c r="AO996" s="37"/>
    </row>
    <row r="997" spans="32:41" ht="15">
      <c r="AF997" s="37"/>
      <c r="AG997" s="37"/>
      <c r="AH997" s="37"/>
      <c r="AI997" s="37"/>
      <c r="AJ997" s="37"/>
      <c r="AK997" s="37"/>
      <c r="AL997" s="37"/>
      <c r="AM997" s="37"/>
      <c r="AN997" s="37"/>
      <c r="AO997" s="37"/>
    </row>
    <row r="998" spans="32:41" ht="15">
      <c r="AF998" s="37"/>
      <c r="AG998" s="37"/>
      <c r="AH998" s="37"/>
      <c r="AI998" s="37"/>
      <c r="AJ998" s="37"/>
      <c r="AK998" s="37"/>
      <c r="AL998" s="37"/>
      <c r="AM998" s="37"/>
      <c r="AN998" s="37"/>
      <c r="AO998" s="37"/>
    </row>
    <row r="999" spans="32:41" ht="15">
      <c r="AF999" s="37"/>
      <c r="AG999" s="37"/>
      <c r="AH999" s="37"/>
      <c r="AI999" s="37"/>
      <c r="AJ999" s="37"/>
      <c r="AK999" s="37"/>
      <c r="AL999" s="37"/>
      <c r="AM999" s="37"/>
      <c r="AN999" s="37"/>
      <c r="AO999" s="37"/>
    </row>
    <row r="1000" spans="32:41" ht="15">
      <c r="AF1000" s="37"/>
      <c r="AG1000" s="37"/>
      <c r="AH1000" s="37"/>
      <c r="AI1000" s="37"/>
      <c r="AJ1000" s="37"/>
      <c r="AK1000" s="37"/>
      <c r="AL1000" s="37"/>
      <c r="AM1000" s="37"/>
      <c r="AN1000" s="37"/>
      <c r="AO1000" s="37"/>
    </row>
    <row r="1001" spans="32:41" ht="15">
      <c r="AF1001" s="37"/>
      <c r="AG1001" s="37"/>
      <c r="AH1001" s="37"/>
      <c r="AI1001" s="37"/>
      <c r="AJ1001" s="37"/>
      <c r="AK1001" s="37"/>
      <c r="AL1001" s="37"/>
      <c r="AM1001" s="37"/>
      <c r="AN1001" s="37"/>
      <c r="AO1001" s="37"/>
    </row>
    <row r="1002" spans="32:41" ht="15">
      <c r="AF1002" s="37"/>
      <c r="AG1002" s="37"/>
      <c r="AH1002" s="37"/>
      <c r="AI1002" s="37"/>
      <c r="AJ1002" s="37"/>
      <c r="AK1002" s="37"/>
      <c r="AL1002" s="37"/>
      <c r="AM1002" s="37"/>
      <c r="AN1002" s="37"/>
      <c r="AO1002" s="37"/>
    </row>
    <row r="1003" spans="32:41" ht="15">
      <c r="AF1003" s="37"/>
      <c r="AG1003" s="37"/>
      <c r="AH1003" s="37"/>
      <c r="AI1003" s="37"/>
      <c r="AJ1003" s="37"/>
      <c r="AK1003" s="37"/>
      <c r="AL1003" s="37"/>
      <c r="AM1003" s="37"/>
      <c r="AN1003" s="37"/>
      <c r="AO1003" s="37"/>
    </row>
    <row r="1004" spans="32:41" ht="15">
      <c r="AF1004" s="37"/>
      <c r="AG1004" s="37"/>
      <c r="AH1004" s="37"/>
      <c r="AI1004" s="37"/>
      <c r="AJ1004" s="37"/>
      <c r="AK1004" s="37"/>
      <c r="AL1004" s="37"/>
      <c r="AM1004" s="37"/>
      <c r="AN1004" s="37"/>
      <c r="AO1004" s="37"/>
    </row>
    <row r="1005" spans="32:41" ht="15">
      <c r="AF1005" s="37"/>
      <c r="AG1005" s="37"/>
      <c r="AH1005" s="37"/>
      <c r="AI1005" s="37"/>
      <c r="AJ1005" s="37"/>
      <c r="AK1005" s="37"/>
      <c r="AL1005" s="37"/>
      <c r="AM1005" s="37"/>
      <c r="AN1005" s="37"/>
      <c r="AO1005" s="37"/>
    </row>
    <row r="1006" spans="32:41" ht="15">
      <c r="AF1006" s="37"/>
      <c r="AG1006" s="37"/>
      <c r="AH1006" s="37"/>
      <c r="AI1006" s="37"/>
      <c r="AJ1006" s="37"/>
      <c r="AK1006" s="37"/>
      <c r="AL1006" s="37"/>
      <c r="AM1006" s="37"/>
      <c r="AN1006" s="37"/>
      <c r="AO1006" s="37"/>
    </row>
    <row r="1007" spans="32:41" ht="15">
      <c r="AF1007" s="37"/>
      <c r="AG1007" s="37"/>
      <c r="AH1007" s="37"/>
      <c r="AI1007" s="37"/>
      <c r="AJ1007" s="37"/>
      <c r="AK1007" s="37"/>
      <c r="AL1007" s="37"/>
      <c r="AM1007" s="37"/>
      <c r="AN1007" s="37"/>
      <c r="AO1007" s="37"/>
    </row>
    <row r="1008" spans="32:41" ht="15">
      <c r="AF1008" s="37"/>
      <c r="AG1008" s="37"/>
      <c r="AH1008" s="37"/>
      <c r="AI1008" s="37"/>
      <c r="AJ1008" s="37"/>
      <c r="AK1008" s="37"/>
      <c r="AL1008" s="37"/>
      <c r="AM1008" s="37"/>
      <c r="AN1008" s="37"/>
      <c r="AO1008" s="37"/>
    </row>
    <row r="1009" spans="32:41" ht="15">
      <c r="AF1009" s="37"/>
      <c r="AG1009" s="37"/>
      <c r="AH1009" s="37"/>
      <c r="AI1009" s="37"/>
      <c r="AJ1009" s="37"/>
      <c r="AK1009" s="37"/>
      <c r="AL1009" s="37"/>
      <c r="AM1009" s="37"/>
      <c r="AN1009" s="37"/>
      <c r="AO1009" s="37"/>
    </row>
    <row r="1010" spans="32:41" ht="15">
      <c r="AF1010" s="37"/>
      <c r="AG1010" s="37"/>
      <c r="AH1010" s="37"/>
      <c r="AI1010" s="37"/>
      <c r="AJ1010" s="37"/>
      <c r="AK1010" s="37"/>
      <c r="AL1010" s="37"/>
      <c r="AM1010" s="37"/>
      <c r="AN1010" s="37"/>
      <c r="AO1010" s="37"/>
    </row>
    <row r="1011" spans="32:41" ht="15">
      <c r="AF1011" s="37"/>
      <c r="AG1011" s="37"/>
      <c r="AH1011" s="37"/>
      <c r="AI1011" s="37"/>
      <c r="AJ1011" s="37"/>
      <c r="AK1011" s="37"/>
      <c r="AL1011" s="37"/>
      <c r="AM1011" s="37"/>
      <c r="AN1011" s="37"/>
      <c r="AO1011" s="37"/>
    </row>
    <row r="1012" spans="32:41" ht="15">
      <c r="AF1012" s="37"/>
      <c r="AG1012" s="37"/>
      <c r="AH1012" s="37"/>
      <c r="AI1012" s="37"/>
      <c r="AJ1012" s="37"/>
      <c r="AK1012" s="37"/>
      <c r="AL1012" s="37"/>
      <c r="AM1012" s="37"/>
      <c r="AN1012" s="37"/>
      <c r="AO1012" s="37"/>
    </row>
    <row r="1013" spans="32:41" ht="15">
      <c r="AF1013" s="37"/>
      <c r="AG1013" s="37"/>
      <c r="AH1013" s="37"/>
      <c r="AI1013" s="37"/>
      <c r="AJ1013" s="37"/>
      <c r="AK1013" s="37"/>
      <c r="AL1013" s="37"/>
      <c r="AM1013" s="37"/>
      <c r="AN1013" s="37"/>
      <c r="AO1013" s="37"/>
    </row>
    <row r="1014" spans="32:41" ht="15">
      <c r="AF1014" s="37"/>
      <c r="AG1014" s="37"/>
      <c r="AH1014" s="37"/>
      <c r="AI1014" s="37"/>
      <c r="AJ1014" s="37"/>
      <c r="AK1014" s="37"/>
      <c r="AL1014" s="37"/>
      <c r="AM1014" s="37"/>
      <c r="AN1014" s="37"/>
      <c r="AO1014" s="37"/>
    </row>
    <row r="1015" spans="32:41" ht="15">
      <c r="AF1015" s="37"/>
      <c r="AG1015" s="37"/>
      <c r="AH1015" s="37"/>
      <c r="AI1015" s="37"/>
      <c r="AJ1015" s="37"/>
      <c r="AK1015" s="37"/>
      <c r="AL1015" s="37"/>
      <c r="AM1015" s="37"/>
      <c r="AN1015" s="37"/>
      <c r="AO1015" s="37"/>
    </row>
    <row r="1016" spans="32:41" ht="15">
      <c r="AF1016" s="37"/>
      <c r="AG1016" s="37"/>
      <c r="AH1016" s="37"/>
      <c r="AI1016" s="37"/>
      <c r="AJ1016" s="37"/>
      <c r="AK1016" s="37"/>
      <c r="AL1016" s="37"/>
      <c r="AM1016" s="37"/>
      <c r="AN1016" s="37"/>
      <c r="AO1016" s="37"/>
    </row>
    <row r="1017" spans="32:41" ht="15">
      <c r="AF1017" s="37"/>
      <c r="AG1017" s="37"/>
      <c r="AH1017" s="37"/>
      <c r="AI1017" s="37"/>
      <c r="AJ1017" s="37"/>
      <c r="AK1017" s="37"/>
      <c r="AL1017" s="37"/>
      <c r="AM1017" s="37"/>
      <c r="AN1017" s="37"/>
      <c r="AO1017" s="37"/>
    </row>
    <row r="1018" spans="32:41" ht="15">
      <c r="AF1018" s="37"/>
      <c r="AG1018" s="37"/>
      <c r="AH1018" s="37"/>
      <c r="AI1018" s="37"/>
      <c r="AJ1018" s="37"/>
      <c r="AK1018" s="37"/>
      <c r="AL1018" s="37"/>
      <c r="AM1018" s="37"/>
      <c r="AN1018" s="37"/>
      <c r="AO1018" s="37"/>
    </row>
    <row r="1019" spans="32:41" ht="15">
      <c r="AF1019" s="37"/>
      <c r="AG1019" s="37"/>
      <c r="AH1019" s="37"/>
      <c r="AI1019" s="37"/>
      <c r="AJ1019" s="37"/>
      <c r="AK1019" s="37"/>
      <c r="AL1019" s="37"/>
      <c r="AM1019" s="37"/>
      <c r="AN1019" s="37"/>
      <c r="AO1019" s="37"/>
    </row>
    <row r="1020" spans="32:41" ht="15">
      <c r="AF1020" s="37"/>
      <c r="AG1020" s="37"/>
      <c r="AH1020" s="37"/>
      <c r="AI1020" s="37"/>
      <c r="AJ1020" s="37"/>
      <c r="AK1020" s="37"/>
      <c r="AL1020" s="37"/>
      <c r="AM1020" s="37"/>
      <c r="AN1020" s="37"/>
      <c r="AO1020" s="37"/>
    </row>
    <row r="1021" spans="32:41" ht="15">
      <c r="AF1021" s="37"/>
      <c r="AG1021" s="37"/>
      <c r="AH1021" s="37"/>
      <c r="AI1021" s="37"/>
      <c r="AJ1021" s="37"/>
      <c r="AK1021" s="37"/>
      <c r="AL1021" s="37"/>
      <c r="AM1021" s="37"/>
      <c r="AN1021" s="37"/>
      <c r="AO1021" s="37"/>
    </row>
    <row r="1022" spans="32:41" ht="15">
      <c r="AF1022" s="37"/>
      <c r="AG1022" s="37"/>
      <c r="AH1022" s="37"/>
      <c r="AI1022" s="37"/>
      <c r="AJ1022" s="37"/>
      <c r="AK1022" s="37"/>
      <c r="AL1022" s="37"/>
      <c r="AM1022" s="37"/>
      <c r="AN1022" s="37"/>
      <c r="AO1022" s="37"/>
    </row>
    <row r="1023" spans="32:41" ht="15">
      <c r="AF1023" s="37"/>
      <c r="AG1023" s="37"/>
      <c r="AH1023" s="37"/>
      <c r="AI1023" s="37"/>
      <c r="AJ1023" s="37"/>
      <c r="AK1023" s="37"/>
      <c r="AL1023" s="37"/>
      <c r="AM1023" s="37"/>
      <c r="AN1023" s="37"/>
      <c r="AO1023" s="37"/>
    </row>
    <row r="1024" spans="32:41" ht="15">
      <c r="AF1024" s="37"/>
      <c r="AG1024" s="37"/>
      <c r="AH1024" s="37"/>
      <c r="AI1024" s="37"/>
      <c r="AJ1024" s="37"/>
      <c r="AK1024" s="37"/>
      <c r="AL1024" s="37"/>
      <c r="AM1024" s="37"/>
      <c r="AN1024" s="37"/>
      <c r="AO1024" s="37"/>
    </row>
    <row r="1025" spans="32:41" ht="15">
      <c r="AF1025" s="37"/>
      <c r="AG1025" s="37"/>
      <c r="AH1025" s="37"/>
      <c r="AI1025" s="37"/>
      <c r="AJ1025" s="37"/>
      <c r="AK1025" s="37"/>
      <c r="AL1025" s="37"/>
      <c r="AM1025" s="37"/>
      <c r="AN1025" s="37"/>
      <c r="AO1025" s="37"/>
    </row>
    <row r="1026" spans="32:41" ht="15">
      <c r="AF1026" s="37"/>
      <c r="AG1026" s="37"/>
      <c r="AH1026" s="37"/>
      <c r="AI1026" s="37"/>
      <c r="AJ1026" s="37"/>
      <c r="AK1026" s="37"/>
      <c r="AL1026" s="37"/>
      <c r="AM1026" s="37"/>
      <c r="AN1026" s="37"/>
      <c r="AO1026" s="37"/>
    </row>
    <row r="1027" spans="32:41" ht="15">
      <c r="AF1027" s="37"/>
      <c r="AG1027" s="37"/>
      <c r="AH1027" s="37"/>
      <c r="AI1027" s="37"/>
      <c r="AJ1027" s="37"/>
      <c r="AK1027" s="37"/>
      <c r="AL1027" s="37"/>
      <c r="AM1027" s="37"/>
      <c r="AN1027" s="37"/>
      <c r="AO1027" s="37"/>
    </row>
    <row r="1028" spans="32:41" ht="15">
      <c r="AF1028" s="37"/>
      <c r="AG1028" s="37"/>
      <c r="AH1028" s="37"/>
      <c r="AI1028" s="37"/>
      <c r="AJ1028" s="37"/>
      <c r="AK1028" s="37"/>
      <c r="AL1028" s="37"/>
      <c r="AM1028" s="37"/>
      <c r="AN1028" s="37"/>
      <c r="AO1028" s="37"/>
    </row>
    <row r="1029" spans="32:41" ht="15">
      <c r="AF1029" s="37"/>
      <c r="AG1029" s="37"/>
      <c r="AH1029" s="37"/>
      <c r="AI1029" s="37"/>
      <c r="AJ1029" s="37"/>
      <c r="AK1029" s="37"/>
      <c r="AL1029" s="37"/>
      <c r="AM1029" s="37"/>
      <c r="AN1029" s="37"/>
      <c r="AO1029" s="37"/>
    </row>
    <row r="1030" spans="32:41" ht="15">
      <c r="AF1030" s="37"/>
      <c r="AG1030" s="37"/>
      <c r="AH1030" s="37"/>
      <c r="AI1030" s="37"/>
      <c r="AJ1030" s="37"/>
      <c r="AK1030" s="37"/>
      <c r="AL1030" s="37"/>
      <c r="AM1030" s="37"/>
      <c r="AN1030" s="37"/>
      <c r="AO1030" s="37"/>
    </row>
    <row r="1031" spans="32:41" ht="15">
      <c r="AF1031" s="37"/>
      <c r="AG1031" s="37"/>
      <c r="AH1031" s="37"/>
      <c r="AI1031" s="37"/>
      <c r="AJ1031" s="37"/>
      <c r="AK1031" s="37"/>
      <c r="AL1031" s="37"/>
      <c r="AM1031" s="37"/>
      <c r="AN1031" s="37"/>
      <c r="AO1031" s="37"/>
    </row>
    <row r="1032" spans="32:41" ht="15">
      <c r="AF1032" s="37"/>
      <c r="AG1032" s="37"/>
      <c r="AH1032" s="37"/>
      <c r="AI1032" s="37"/>
      <c r="AJ1032" s="37"/>
      <c r="AK1032" s="37"/>
      <c r="AL1032" s="37"/>
      <c r="AM1032" s="37"/>
      <c r="AN1032" s="37"/>
      <c r="AO1032" s="37"/>
    </row>
    <row r="1033" spans="32:41" ht="15">
      <c r="AF1033" s="37"/>
      <c r="AG1033" s="37"/>
      <c r="AH1033" s="37"/>
      <c r="AI1033" s="37"/>
      <c r="AJ1033" s="37"/>
      <c r="AK1033" s="37"/>
      <c r="AL1033" s="37"/>
      <c r="AM1033" s="37"/>
      <c r="AN1033" s="37"/>
      <c r="AO1033" s="37"/>
    </row>
    <row r="1034" spans="32:41" ht="15">
      <c r="AF1034" s="37"/>
      <c r="AG1034" s="37"/>
      <c r="AH1034" s="37"/>
      <c r="AI1034" s="37"/>
      <c r="AJ1034" s="37"/>
      <c r="AK1034" s="37"/>
      <c r="AL1034" s="37"/>
      <c r="AM1034" s="37"/>
      <c r="AN1034" s="37"/>
      <c r="AO1034" s="37"/>
    </row>
    <row r="1035" spans="32:41" ht="15">
      <c r="AF1035" s="37"/>
      <c r="AG1035" s="37"/>
      <c r="AH1035" s="37"/>
      <c r="AI1035" s="37"/>
      <c r="AJ1035" s="37"/>
      <c r="AK1035" s="37"/>
      <c r="AL1035" s="37"/>
      <c r="AM1035" s="37"/>
      <c r="AN1035" s="37"/>
      <c r="AO1035" s="37"/>
    </row>
    <row r="1036" spans="32:41" ht="15">
      <c r="AF1036" s="37"/>
      <c r="AG1036" s="37"/>
      <c r="AH1036" s="37"/>
      <c r="AI1036" s="37"/>
      <c r="AJ1036" s="37"/>
      <c r="AK1036" s="37"/>
      <c r="AL1036" s="37"/>
      <c r="AM1036" s="37"/>
      <c r="AN1036" s="37"/>
      <c r="AO1036" s="37"/>
    </row>
    <row r="1037" spans="32:41" ht="15">
      <c r="AF1037" s="37"/>
      <c r="AG1037" s="37"/>
      <c r="AH1037" s="37"/>
      <c r="AI1037" s="37"/>
      <c r="AJ1037" s="37"/>
      <c r="AK1037" s="37"/>
      <c r="AL1037" s="37"/>
      <c r="AM1037" s="37"/>
      <c r="AN1037" s="37"/>
      <c r="AO1037" s="37"/>
    </row>
    <row r="1038" spans="32:41" ht="15">
      <c r="AF1038" s="37"/>
      <c r="AG1038" s="37"/>
      <c r="AH1038" s="37"/>
      <c r="AI1038" s="37"/>
      <c r="AJ1038" s="37"/>
      <c r="AK1038" s="37"/>
      <c r="AL1038" s="37"/>
      <c r="AM1038" s="37"/>
      <c r="AN1038" s="37"/>
      <c r="AO1038" s="37"/>
    </row>
    <row r="1039" spans="32:41" ht="15">
      <c r="AF1039" s="37"/>
      <c r="AG1039" s="37"/>
      <c r="AH1039" s="37"/>
      <c r="AI1039" s="37"/>
      <c r="AJ1039" s="37"/>
      <c r="AK1039" s="37"/>
      <c r="AL1039" s="37"/>
      <c r="AM1039" s="37"/>
      <c r="AN1039" s="37"/>
      <c r="AO1039" s="37"/>
    </row>
    <row r="1040" spans="32:41" ht="15">
      <c r="AF1040" s="37"/>
      <c r="AG1040" s="37"/>
      <c r="AH1040" s="37"/>
      <c r="AI1040" s="37"/>
      <c r="AJ1040" s="37"/>
      <c r="AK1040" s="37"/>
      <c r="AL1040" s="37"/>
      <c r="AM1040" s="37"/>
      <c r="AN1040" s="37"/>
      <c r="AO1040" s="37"/>
    </row>
    <row r="1041" spans="32:41" ht="15">
      <c r="AF1041" s="37"/>
      <c r="AG1041" s="37"/>
      <c r="AH1041" s="37"/>
      <c r="AI1041" s="37"/>
      <c r="AJ1041" s="37"/>
      <c r="AK1041" s="37"/>
      <c r="AL1041" s="37"/>
      <c r="AM1041" s="37"/>
      <c r="AN1041" s="37"/>
      <c r="AO1041" s="37"/>
    </row>
    <row r="1042" spans="32:41" ht="15">
      <c r="AF1042" s="37"/>
      <c r="AG1042" s="37"/>
      <c r="AH1042" s="37"/>
      <c r="AI1042" s="37"/>
      <c r="AJ1042" s="37"/>
      <c r="AK1042" s="37"/>
      <c r="AL1042" s="37"/>
      <c r="AM1042" s="37"/>
      <c r="AN1042" s="37"/>
      <c r="AO1042" s="37"/>
    </row>
    <row r="1043" spans="32:41" ht="15">
      <c r="AF1043" s="37"/>
      <c r="AG1043" s="37"/>
      <c r="AH1043" s="37"/>
      <c r="AI1043" s="37"/>
      <c r="AJ1043" s="37"/>
      <c r="AK1043" s="37"/>
      <c r="AL1043" s="37"/>
      <c r="AM1043" s="37"/>
      <c r="AN1043" s="37"/>
      <c r="AO1043" s="37"/>
    </row>
    <row r="1044" spans="32:41" ht="15">
      <c r="AF1044" s="37"/>
      <c r="AG1044" s="37"/>
      <c r="AH1044" s="37"/>
      <c r="AI1044" s="37"/>
      <c r="AJ1044" s="37"/>
      <c r="AK1044" s="37"/>
      <c r="AL1044" s="37"/>
      <c r="AM1044" s="37"/>
      <c r="AN1044" s="37"/>
      <c r="AO1044" s="37"/>
    </row>
    <row r="1045" spans="32:41" ht="15">
      <c r="AF1045" s="37"/>
      <c r="AG1045" s="37"/>
      <c r="AH1045" s="37"/>
      <c r="AI1045" s="37"/>
      <c r="AJ1045" s="37"/>
      <c r="AK1045" s="37"/>
      <c r="AL1045" s="37"/>
      <c r="AM1045" s="37"/>
      <c r="AN1045" s="37"/>
      <c r="AO1045" s="37"/>
    </row>
    <row r="1046" spans="32:41" ht="15">
      <c r="AF1046" s="37"/>
      <c r="AG1046" s="37"/>
      <c r="AH1046" s="37"/>
      <c r="AI1046" s="37"/>
      <c r="AJ1046" s="37"/>
      <c r="AK1046" s="37"/>
      <c r="AL1046" s="37"/>
      <c r="AM1046" s="37"/>
      <c r="AN1046" s="37"/>
      <c r="AO1046" s="37"/>
    </row>
    <row r="1047" spans="32:41" ht="15">
      <c r="AF1047" s="37"/>
      <c r="AG1047" s="37"/>
      <c r="AH1047" s="37"/>
      <c r="AI1047" s="37"/>
      <c r="AJ1047" s="37"/>
      <c r="AK1047" s="37"/>
      <c r="AL1047" s="37"/>
      <c r="AM1047" s="37"/>
      <c r="AN1047" s="37"/>
      <c r="AO1047" s="37"/>
    </row>
    <row r="1048" spans="32:41" ht="15">
      <c r="AF1048" s="37"/>
      <c r="AG1048" s="37"/>
      <c r="AH1048" s="37"/>
      <c r="AI1048" s="37"/>
      <c r="AJ1048" s="37"/>
      <c r="AK1048" s="37"/>
      <c r="AL1048" s="37"/>
      <c r="AM1048" s="37"/>
      <c r="AN1048" s="37"/>
      <c r="AO1048" s="37"/>
    </row>
    <row r="1049" spans="32:41" ht="15">
      <c r="AF1049" s="37"/>
      <c r="AG1049" s="37"/>
      <c r="AH1049" s="37"/>
      <c r="AI1049" s="37"/>
      <c r="AJ1049" s="37"/>
      <c r="AK1049" s="37"/>
      <c r="AL1049" s="37"/>
      <c r="AM1049" s="37"/>
      <c r="AN1049" s="37"/>
      <c r="AO1049" s="37"/>
    </row>
    <row r="1050" spans="32:41" ht="15">
      <c r="AF1050" s="37"/>
      <c r="AG1050" s="37"/>
      <c r="AH1050" s="37"/>
      <c r="AI1050" s="37"/>
      <c r="AJ1050" s="37"/>
      <c r="AK1050" s="37"/>
      <c r="AL1050" s="37"/>
      <c r="AM1050" s="37"/>
      <c r="AN1050" s="37"/>
      <c r="AO1050" s="37"/>
    </row>
    <row r="1051" spans="32:41" ht="15">
      <c r="AF1051" s="37"/>
      <c r="AG1051" s="37"/>
      <c r="AH1051" s="37"/>
      <c r="AI1051" s="37"/>
      <c r="AJ1051" s="37"/>
      <c r="AK1051" s="37"/>
      <c r="AL1051" s="37"/>
      <c r="AM1051" s="37"/>
      <c r="AN1051" s="37"/>
      <c r="AO1051" s="37"/>
    </row>
    <row r="1052" spans="32:41" ht="15">
      <c r="AF1052" s="37"/>
      <c r="AG1052" s="37"/>
      <c r="AH1052" s="37"/>
      <c r="AI1052" s="37"/>
      <c r="AJ1052" s="37"/>
      <c r="AK1052" s="37"/>
      <c r="AL1052" s="37"/>
      <c r="AM1052" s="37"/>
      <c r="AN1052" s="37"/>
      <c r="AO1052" s="37"/>
    </row>
    <row r="1053" spans="32:41" ht="15">
      <c r="AF1053" s="37"/>
      <c r="AG1053" s="37"/>
      <c r="AH1053" s="37"/>
      <c r="AI1053" s="37"/>
      <c r="AJ1053" s="37"/>
      <c r="AK1053" s="37"/>
      <c r="AL1053" s="37"/>
      <c r="AM1053" s="37"/>
      <c r="AN1053" s="37"/>
      <c r="AO1053" s="37"/>
    </row>
    <row r="1054" spans="32:41" ht="15">
      <c r="AF1054" s="37"/>
      <c r="AG1054" s="37"/>
      <c r="AH1054" s="37"/>
      <c r="AI1054" s="37"/>
      <c r="AJ1054" s="37"/>
      <c r="AK1054" s="37"/>
      <c r="AL1054" s="37"/>
      <c r="AM1054" s="37"/>
      <c r="AN1054" s="37"/>
      <c r="AO1054" s="37"/>
    </row>
    <row r="1055" spans="32:41" ht="15">
      <c r="AF1055" s="37"/>
      <c r="AG1055" s="37"/>
      <c r="AH1055" s="37"/>
      <c r="AI1055" s="37"/>
      <c r="AJ1055" s="37"/>
      <c r="AK1055" s="37"/>
      <c r="AL1055" s="37"/>
      <c r="AM1055" s="37"/>
      <c r="AN1055" s="37"/>
      <c r="AO1055" s="37"/>
    </row>
    <row r="1056" spans="32:41" ht="15">
      <c r="AF1056" s="37"/>
      <c r="AG1056" s="37"/>
      <c r="AH1056" s="37"/>
      <c r="AI1056" s="37"/>
      <c r="AJ1056" s="37"/>
      <c r="AK1056" s="37"/>
      <c r="AL1056" s="37"/>
      <c r="AM1056" s="37"/>
      <c r="AN1056" s="37"/>
      <c r="AO1056" s="37"/>
    </row>
    <row r="1057" spans="32:41" ht="15">
      <c r="AF1057" s="37"/>
      <c r="AG1057" s="37"/>
      <c r="AH1057" s="37"/>
      <c r="AI1057" s="37"/>
      <c r="AJ1057" s="37"/>
      <c r="AK1057" s="37"/>
      <c r="AL1057" s="37"/>
      <c r="AM1057" s="37"/>
      <c r="AN1057" s="37"/>
      <c r="AO1057" s="37"/>
    </row>
    <row r="1058" spans="32:41" ht="15">
      <c r="AF1058" s="37"/>
      <c r="AG1058" s="37"/>
      <c r="AH1058" s="37"/>
      <c r="AI1058" s="37"/>
      <c r="AJ1058" s="37"/>
      <c r="AK1058" s="37"/>
      <c r="AL1058" s="37"/>
      <c r="AM1058" s="37"/>
      <c r="AN1058" s="37"/>
      <c r="AO1058" s="37"/>
    </row>
    <row r="1059" spans="32:41" ht="15">
      <c r="AF1059" s="37"/>
      <c r="AG1059" s="37"/>
      <c r="AH1059" s="37"/>
      <c r="AI1059" s="37"/>
      <c r="AJ1059" s="37"/>
      <c r="AK1059" s="37"/>
      <c r="AL1059" s="37"/>
      <c r="AM1059" s="37"/>
      <c r="AN1059" s="37"/>
      <c r="AO1059" s="37"/>
    </row>
    <row r="1060" spans="32:41" ht="15">
      <c r="AF1060" s="37"/>
      <c r="AG1060" s="37"/>
      <c r="AH1060" s="37"/>
      <c r="AI1060" s="37"/>
      <c r="AJ1060" s="37"/>
      <c r="AK1060" s="37"/>
      <c r="AL1060" s="37"/>
      <c r="AM1060" s="37"/>
      <c r="AN1060" s="37"/>
      <c r="AO1060" s="37"/>
    </row>
    <row r="1061" spans="32:41" ht="15">
      <c r="AF1061" s="37"/>
      <c r="AG1061" s="37"/>
      <c r="AH1061" s="37"/>
      <c r="AI1061" s="37"/>
      <c r="AJ1061" s="37"/>
      <c r="AK1061" s="37"/>
      <c r="AL1061" s="37"/>
      <c r="AM1061" s="37"/>
      <c r="AN1061" s="37"/>
      <c r="AO1061" s="37"/>
    </row>
    <row r="1062" spans="32:41" ht="15">
      <c r="AF1062" s="37"/>
      <c r="AG1062" s="37"/>
      <c r="AH1062" s="37"/>
      <c r="AI1062" s="37"/>
      <c r="AJ1062" s="37"/>
      <c r="AK1062" s="37"/>
      <c r="AL1062" s="37"/>
      <c r="AM1062" s="37"/>
      <c r="AN1062" s="37"/>
      <c r="AO1062" s="37"/>
    </row>
    <row r="1063" spans="32:41" ht="15">
      <c r="AF1063" s="37"/>
      <c r="AG1063" s="37"/>
      <c r="AH1063" s="37"/>
      <c r="AI1063" s="37"/>
      <c r="AJ1063" s="37"/>
      <c r="AK1063" s="37"/>
      <c r="AL1063" s="37"/>
      <c r="AM1063" s="37"/>
      <c r="AN1063" s="37"/>
      <c r="AO1063" s="37"/>
    </row>
    <row r="1064" spans="32:41" ht="15">
      <c r="AF1064" s="37"/>
      <c r="AG1064" s="37"/>
      <c r="AH1064" s="37"/>
      <c r="AI1064" s="37"/>
      <c r="AJ1064" s="37"/>
      <c r="AK1064" s="37"/>
      <c r="AL1064" s="37"/>
      <c r="AM1064" s="37"/>
      <c r="AN1064" s="37"/>
      <c r="AO1064" s="37"/>
    </row>
    <row r="1065" spans="32:41" ht="15">
      <c r="AF1065" s="37"/>
      <c r="AG1065" s="37"/>
      <c r="AH1065" s="37"/>
      <c r="AI1065" s="37"/>
      <c r="AJ1065" s="37"/>
      <c r="AK1065" s="37"/>
      <c r="AL1065" s="37"/>
      <c r="AM1065" s="37"/>
      <c r="AN1065" s="37"/>
      <c r="AO1065" s="37"/>
    </row>
    <row r="1066" spans="32:41" ht="15">
      <c r="AF1066" s="37"/>
      <c r="AG1066" s="37"/>
      <c r="AH1066" s="37"/>
      <c r="AI1066" s="37"/>
      <c r="AJ1066" s="37"/>
      <c r="AK1066" s="37"/>
      <c r="AL1066" s="37"/>
      <c r="AM1066" s="37"/>
      <c r="AN1066" s="37"/>
      <c r="AO1066" s="37"/>
    </row>
    <row r="1067" spans="32:41" ht="15">
      <c r="AF1067" s="37"/>
      <c r="AG1067" s="37"/>
      <c r="AH1067" s="37"/>
      <c r="AI1067" s="37"/>
      <c r="AJ1067" s="37"/>
      <c r="AK1067" s="37"/>
      <c r="AL1067" s="37"/>
      <c r="AM1067" s="37"/>
      <c r="AN1067" s="37"/>
      <c r="AO1067" s="37"/>
    </row>
    <row r="1068" spans="32:41" ht="15">
      <c r="AF1068" s="37"/>
      <c r="AG1068" s="37"/>
      <c r="AH1068" s="37"/>
      <c r="AI1068" s="37"/>
      <c r="AJ1068" s="37"/>
      <c r="AK1068" s="37"/>
      <c r="AL1068" s="37"/>
      <c r="AM1068" s="37"/>
      <c r="AN1068" s="37"/>
      <c r="AO1068" s="37"/>
    </row>
    <row r="1069" spans="32:41" ht="15">
      <c r="AF1069" s="37"/>
      <c r="AG1069" s="37"/>
      <c r="AH1069" s="37"/>
      <c r="AI1069" s="37"/>
      <c r="AJ1069" s="37"/>
      <c r="AK1069" s="37"/>
      <c r="AL1069" s="37"/>
      <c r="AM1069" s="37"/>
      <c r="AN1069" s="37"/>
      <c r="AO1069" s="37"/>
    </row>
    <row r="1070" spans="32:41" ht="15">
      <c r="AF1070" s="37"/>
      <c r="AG1070" s="37"/>
      <c r="AH1070" s="37"/>
      <c r="AI1070" s="37"/>
      <c r="AJ1070" s="37"/>
      <c r="AK1070" s="37"/>
      <c r="AL1070" s="37"/>
      <c r="AM1070" s="37"/>
      <c r="AN1070" s="37"/>
      <c r="AO1070" s="37"/>
    </row>
    <row r="1071" spans="32:41" ht="15">
      <c r="AF1071" s="37"/>
      <c r="AG1071" s="37"/>
      <c r="AH1071" s="37"/>
      <c r="AI1071" s="37"/>
      <c r="AJ1071" s="37"/>
      <c r="AK1071" s="37"/>
      <c r="AL1071" s="37"/>
      <c r="AM1071" s="37"/>
      <c r="AN1071" s="37"/>
      <c r="AO1071" s="37"/>
    </row>
    <row r="1072" spans="32:41" ht="15">
      <c r="AF1072" s="37"/>
      <c r="AG1072" s="37"/>
      <c r="AH1072" s="37"/>
      <c r="AI1072" s="37"/>
      <c r="AJ1072" s="37"/>
      <c r="AK1072" s="37"/>
      <c r="AL1072" s="37"/>
      <c r="AM1072" s="37"/>
      <c r="AN1072" s="37"/>
      <c r="AO1072" s="37"/>
    </row>
    <row r="1073" spans="32:41" ht="15">
      <c r="AF1073" s="37"/>
      <c r="AG1073" s="37"/>
      <c r="AH1073" s="37"/>
      <c r="AI1073" s="37"/>
      <c r="AJ1073" s="37"/>
      <c r="AK1073" s="37"/>
      <c r="AL1073" s="37"/>
      <c r="AM1073" s="37"/>
      <c r="AN1073" s="37"/>
      <c r="AO1073" s="37"/>
    </row>
    <row r="1074" spans="32:41" ht="15">
      <c r="AF1074" s="37"/>
      <c r="AG1074" s="37"/>
      <c r="AH1074" s="37"/>
      <c r="AI1074" s="37"/>
      <c r="AJ1074" s="37"/>
      <c r="AK1074" s="37"/>
      <c r="AL1074" s="37"/>
      <c r="AM1074" s="37"/>
      <c r="AN1074" s="37"/>
      <c r="AO1074" s="37"/>
    </row>
    <row r="1075" spans="32:41" ht="15">
      <c r="AF1075" s="37"/>
      <c r="AG1075" s="37"/>
      <c r="AH1075" s="37"/>
      <c r="AI1075" s="37"/>
      <c r="AJ1075" s="37"/>
      <c r="AK1075" s="37"/>
      <c r="AL1075" s="37"/>
      <c r="AM1075" s="37"/>
      <c r="AN1075" s="37"/>
      <c r="AO1075" s="37"/>
    </row>
    <row r="1076" spans="32:41" ht="15">
      <c r="AF1076" s="37"/>
      <c r="AG1076" s="37"/>
      <c r="AH1076" s="37"/>
      <c r="AI1076" s="37"/>
      <c r="AJ1076" s="37"/>
      <c r="AK1076" s="37"/>
      <c r="AL1076" s="37"/>
      <c r="AM1076" s="37"/>
      <c r="AN1076" s="37"/>
      <c r="AO1076" s="37"/>
    </row>
    <row r="1077" spans="32:41" ht="15">
      <c r="AF1077" s="37"/>
      <c r="AG1077" s="37"/>
      <c r="AH1077" s="37"/>
      <c r="AI1077" s="37"/>
      <c r="AJ1077" s="37"/>
      <c r="AK1077" s="37"/>
      <c r="AL1077" s="37"/>
      <c r="AM1077" s="37"/>
      <c r="AN1077" s="37"/>
      <c r="AO1077" s="37"/>
    </row>
    <row r="1078" spans="32:41" ht="15">
      <c r="AF1078" s="37"/>
      <c r="AG1078" s="37"/>
      <c r="AH1078" s="37"/>
      <c r="AI1078" s="37"/>
      <c r="AJ1078" s="37"/>
      <c r="AK1078" s="37"/>
      <c r="AL1078" s="37"/>
      <c r="AM1078" s="37"/>
      <c r="AN1078" s="37"/>
      <c r="AO1078" s="37"/>
    </row>
    <row r="1079" spans="32:41" ht="15">
      <c r="AF1079" s="37"/>
      <c r="AG1079" s="37"/>
      <c r="AH1079" s="37"/>
      <c r="AI1079" s="37"/>
      <c r="AJ1079" s="37"/>
      <c r="AK1079" s="37"/>
      <c r="AL1079" s="37"/>
      <c r="AM1079" s="37"/>
      <c r="AN1079" s="37"/>
      <c r="AO1079" s="37"/>
    </row>
    <row r="1080" spans="32:41" ht="15">
      <c r="AF1080" s="37"/>
      <c r="AG1080" s="37"/>
      <c r="AH1080" s="37"/>
      <c r="AI1080" s="37"/>
      <c r="AJ1080" s="37"/>
      <c r="AK1080" s="37"/>
      <c r="AL1080" s="37"/>
      <c r="AM1080" s="37"/>
      <c r="AN1080" s="37"/>
      <c r="AO1080" s="37"/>
    </row>
    <row r="1081" spans="32:41" ht="15">
      <c r="AF1081" s="37"/>
      <c r="AG1081" s="37"/>
      <c r="AH1081" s="37"/>
      <c r="AI1081" s="37"/>
      <c r="AJ1081" s="37"/>
      <c r="AK1081" s="37"/>
      <c r="AL1081" s="37"/>
      <c r="AM1081" s="37"/>
      <c r="AN1081" s="37"/>
      <c r="AO1081" s="37"/>
    </row>
    <row r="1082" spans="32:41" ht="15">
      <c r="AF1082" s="37"/>
      <c r="AG1082" s="37"/>
      <c r="AH1082" s="37"/>
      <c r="AI1082" s="37"/>
      <c r="AJ1082" s="37"/>
      <c r="AK1082" s="37"/>
      <c r="AL1082" s="37"/>
      <c r="AM1082" s="37"/>
      <c r="AN1082" s="37"/>
      <c r="AO1082" s="37"/>
    </row>
    <row r="1083" spans="32:41" ht="15">
      <c r="AF1083" s="37"/>
      <c r="AG1083" s="37"/>
      <c r="AH1083" s="37"/>
      <c r="AI1083" s="37"/>
      <c r="AJ1083" s="37"/>
      <c r="AK1083" s="37"/>
      <c r="AL1083" s="37"/>
      <c r="AM1083" s="37"/>
      <c r="AN1083" s="37"/>
      <c r="AO1083" s="37"/>
    </row>
    <row r="1084" spans="32:41" ht="15">
      <c r="AF1084" s="37"/>
      <c r="AG1084" s="37"/>
      <c r="AH1084" s="37"/>
      <c r="AI1084" s="37"/>
      <c r="AJ1084" s="37"/>
      <c r="AK1084" s="37"/>
      <c r="AL1084" s="37"/>
      <c r="AM1084" s="37"/>
      <c r="AN1084" s="37"/>
      <c r="AO1084" s="37"/>
    </row>
    <row r="1085" spans="32:41" ht="15">
      <c r="AF1085" s="37"/>
      <c r="AG1085" s="37"/>
      <c r="AH1085" s="37"/>
      <c r="AI1085" s="37"/>
      <c r="AJ1085" s="37"/>
      <c r="AK1085" s="37"/>
      <c r="AL1085" s="37"/>
      <c r="AM1085" s="37"/>
      <c r="AN1085" s="37"/>
      <c r="AO1085" s="37"/>
    </row>
    <row r="1086" spans="32:41" ht="15">
      <c r="AF1086" s="37"/>
      <c r="AG1086" s="37"/>
      <c r="AH1086" s="37"/>
      <c r="AI1086" s="37"/>
      <c r="AJ1086" s="37"/>
      <c r="AK1086" s="37"/>
      <c r="AL1086" s="37"/>
      <c r="AM1086" s="37"/>
      <c r="AN1086" s="37"/>
      <c r="AO1086" s="37"/>
    </row>
    <row r="1087" spans="32:41" ht="15">
      <c r="AF1087" s="37"/>
      <c r="AG1087" s="37"/>
      <c r="AH1087" s="37"/>
      <c r="AI1087" s="37"/>
      <c r="AJ1087" s="37"/>
      <c r="AK1087" s="37"/>
      <c r="AL1087" s="37"/>
      <c r="AM1087" s="37"/>
      <c r="AN1087" s="37"/>
      <c r="AO1087" s="37"/>
    </row>
    <row r="1088" spans="32:41" ht="15">
      <c r="AF1088" s="37"/>
      <c r="AG1088" s="37"/>
      <c r="AH1088" s="37"/>
      <c r="AI1088" s="37"/>
      <c r="AJ1088" s="37"/>
      <c r="AK1088" s="37"/>
      <c r="AL1088" s="37"/>
      <c r="AM1088" s="37"/>
      <c r="AN1088" s="37"/>
      <c r="AO1088" s="37"/>
    </row>
    <row r="1089" spans="32:41" ht="15">
      <c r="AF1089" s="37"/>
      <c r="AG1089" s="37"/>
      <c r="AH1089" s="37"/>
      <c r="AI1089" s="37"/>
      <c r="AJ1089" s="37"/>
      <c r="AK1089" s="37"/>
      <c r="AL1089" s="37"/>
      <c r="AM1089" s="37"/>
      <c r="AN1089" s="37"/>
      <c r="AO1089" s="37"/>
    </row>
    <row r="1090" spans="32:41" ht="15">
      <c r="AF1090" s="37"/>
      <c r="AG1090" s="37"/>
      <c r="AH1090" s="37"/>
      <c r="AI1090" s="37"/>
      <c r="AJ1090" s="37"/>
      <c r="AK1090" s="37"/>
      <c r="AL1090" s="37"/>
      <c r="AM1090" s="37"/>
      <c r="AN1090" s="37"/>
      <c r="AO1090" s="37"/>
    </row>
    <row r="1091" spans="32:41" ht="15">
      <c r="AF1091" s="37"/>
      <c r="AG1091" s="37"/>
      <c r="AH1091" s="37"/>
      <c r="AI1091" s="37"/>
      <c r="AJ1091" s="37"/>
      <c r="AK1091" s="37"/>
      <c r="AL1091" s="37"/>
      <c r="AM1091" s="37"/>
      <c r="AN1091" s="37"/>
      <c r="AO1091" s="37"/>
    </row>
    <row r="1092" spans="32:41" ht="15">
      <c r="AF1092" s="37"/>
      <c r="AG1092" s="37"/>
      <c r="AH1092" s="37"/>
      <c r="AI1092" s="37"/>
      <c r="AJ1092" s="37"/>
      <c r="AK1092" s="37"/>
      <c r="AL1092" s="37"/>
      <c r="AM1092" s="37"/>
      <c r="AN1092" s="37"/>
      <c r="AO1092" s="37"/>
    </row>
    <row r="1093" spans="32:41" ht="15">
      <c r="AF1093" s="37"/>
      <c r="AG1093" s="37"/>
      <c r="AH1093" s="37"/>
      <c r="AI1093" s="37"/>
      <c r="AJ1093" s="37"/>
      <c r="AK1093" s="37"/>
      <c r="AL1093" s="37"/>
      <c r="AM1093" s="37"/>
      <c r="AN1093" s="37"/>
      <c r="AO1093" s="37"/>
    </row>
    <row r="1094" spans="32:41" ht="15">
      <c r="AF1094" s="37"/>
      <c r="AG1094" s="37"/>
      <c r="AH1094" s="37"/>
      <c r="AI1094" s="37"/>
      <c r="AJ1094" s="37"/>
      <c r="AK1094" s="37"/>
      <c r="AL1094" s="37"/>
      <c r="AM1094" s="37"/>
      <c r="AN1094" s="37"/>
      <c r="AO1094" s="37"/>
    </row>
    <row r="1095" spans="32:41" ht="15">
      <c r="AF1095" s="37"/>
      <c r="AG1095" s="37"/>
      <c r="AH1095" s="37"/>
      <c r="AI1095" s="37"/>
      <c r="AJ1095" s="37"/>
      <c r="AK1095" s="37"/>
      <c r="AL1095" s="37"/>
      <c r="AM1095" s="37"/>
      <c r="AN1095" s="37"/>
      <c r="AO1095" s="37"/>
    </row>
    <row r="1096" spans="32:41" ht="15">
      <c r="AF1096" s="37"/>
      <c r="AG1096" s="37"/>
      <c r="AH1096" s="37"/>
      <c r="AI1096" s="37"/>
      <c r="AJ1096" s="37"/>
      <c r="AK1096" s="37"/>
      <c r="AL1096" s="37"/>
      <c r="AM1096" s="37"/>
      <c r="AN1096" s="37"/>
      <c r="AO1096" s="37"/>
    </row>
    <row r="1097" spans="32:41" ht="15">
      <c r="AF1097" s="37"/>
      <c r="AG1097" s="37"/>
      <c r="AH1097" s="37"/>
      <c r="AI1097" s="37"/>
      <c r="AJ1097" s="37"/>
      <c r="AK1097" s="37"/>
      <c r="AL1097" s="37"/>
      <c r="AM1097" s="37"/>
      <c r="AN1097" s="37"/>
      <c r="AO1097" s="37"/>
    </row>
    <row r="1098" spans="32:41" ht="15">
      <c r="AF1098" s="37"/>
      <c r="AG1098" s="37"/>
      <c r="AH1098" s="37"/>
      <c r="AI1098" s="37"/>
      <c r="AJ1098" s="37"/>
      <c r="AK1098" s="37"/>
      <c r="AL1098" s="37"/>
      <c r="AM1098" s="37"/>
      <c r="AN1098" s="37"/>
      <c r="AO1098" s="37"/>
    </row>
    <row r="1099" spans="32:41" ht="15">
      <c r="AF1099" s="37"/>
      <c r="AG1099" s="37"/>
      <c r="AH1099" s="37"/>
      <c r="AI1099" s="37"/>
      <c r="AJ1099" s="37"/>
      <c r="AK1099" s="37"/>
      <c r="AL1099" s="37"/>
      <c r="AM1099" s="37"/>
      <c r="AN1099" s="37"/>
      <c r="AO1099" s="37"/>
    </row>
    <row r="1100" spans="32:41" ht="15">
      <c r="AF1100" s="37"/>
      <c r="AG1100" s="37"/>
      <c r="AH1100" s="37"/>
      <c r="AI1100" s="37"/>
      <c r="AJ1100" s="37"/>
      <c r="AK1100" s="37"/>
      <c r="AL1100" s="37"/>
      <c r="AM1100" s="37"/>
      <c r="AN1100" s="37"/>
      <c r="AO1100" s="37"/>
    </row>
    <row r="1101" spans="32:41" ht="15">
      <c r="AF1101" s="37"/>
      <c r="AG1101" s="37"/>
      <c r="AH1101" s="37"/>
      <c r="AI1101" s="37"/>
      <c r="AJ1101" s="37"/>
      <c r="AK1101" s="37"/>
      <c r="AL1101" s="37"/>
      <c r="AM1101" s="37"/>
      <c r="AN1101" s="37"/>
      <c r="AO1101" s="37"/>
    </row>
    <row r="1102" spans="32:41" ht="15">
      <c r="AF1102" s="37"/>
      <c r="AG1102" s="37"/>
      <c r="AH1102" s="37"/>
      <c r="AI1102" s="37"/>
      <c r="AJ1102" s="37"/>
      <c r="AK1102" s="37"/>
      <c r="AL1102" s="37"/>
      <c r="AM1102" s="37"/>
      <c r="AN1102" s="37"/>
      <c r="AO1102" s="37"/>
    </row>
    <row r="1103" spans="32:41" ht="15">
      <c r="AF1103" s="37"/>
      <c r="AG1103" s="37"/>
      <c r="AH1103" s="37"/>
      <c r="AI1103" s="37"/>
      <c r="AJ1103" s="37"/>
      <c r="AK1103" s="37"/>
      <c r="AL1103" s="37"/>
      <c r="AM1103" s="37"/>
      <c r="AN1103" s="37"/>
      <c r="AO1103" s="37"/>
    </row>
    <row r="1104" spans="32:41" ht="15">
      <c r="AF1104" s="37"/>
      <c r="AG1104" s="37"/>
      <c r="AH1104" s="37"/>
      <c r="AI1104" s="37"/>
      <c r="AJ1104" s="37"/>
      <c r="AK1104" s="37"/>
      <c r="AL1104" s="37"/>
      <c r="AM1104" s="37"/>
      <c r="AN1104" s="37"/>
      <c r="AO1104" s="37"/>
    </row>
    <row r="1105" spans="32:41" ht="15">
      <c r="AF1105" s="37"/>
      <c r="AG1105" s="37"/>
      <c r="AH1105" s="37"/>
      <c r="AI1105" s="37"/>
      <c r="AJ1105" s="37"/>
      <c r="AK1105" s="37"/>
      <c r="AL1105" s="37"/>
      <c r="AM1105" s="37"/>
      <c r="AN1105" s="37"/>
      <c r="AO1105" s="37"/>
    </row>
    <row r="1106" spans="32:41" ht="15">
      <c r="AF1106" s="37"/>
      <c r="AG1106" s="37"/>
      <c r="AH1106" s="37"/>
      <c r="AI1106" s="37"/>
      <c r="AJ1106" s="37"/>
      <c r="AK1106" s="37"/>
      <c r="AL1106" s="37"/>
      <c r="AM1106" s="37"/>
      <c r="AN1106" s="37"/>
      <c r="AO1106" s="37"/>
    </row>
    <row r="1107" spans="32:41" ht="15">
      <c r="AF1107" s="37"/>
      <c r="AG1107" s="37"/>
      <c r="AH1107" s="37"/>
      <c r="AI1107" s="37"/>
      <c r="AJ1107" s="37"/>
      <c r="AK1107" s="37"/>
      <c r="AL1107" s="37"/>
      <c r="AM1107" s="37"/>
      <c r="AN1107" s="37"/>
      <c r="AO1107" s="37"/>
    </row>
    <row r="1108" spans="32:41" ht="15">
      <c r="AF1108" s="37"/>
      <c r="AG1108" s="37"/>
      <c r="AH1108" s="37"/>
      <c r="AI1108" s="37"/>
      <c r="AJ1108" s="37"/>
      <c r="AK1108" s="37"/>
      <c r="AL1108" s="37"/>
      <c r="AM1108" s="37"/>
      <c r="AN1108" s="37"/>
      <c r="AO1108" s="37"/>
    </row>
    <row r="1109" spans="32:41" ht="15">
      <c r="AF1109" s="37"/>
      <c r="AG1109" s="37"/>
      <c r="AH1109" s="37"/>
      <c r="AI1109" s="37"/>
      <c r="AJ1109" s="37"/>
      <c r="AK1109" s="37"/>
      <c r="AL1109" s="37"/>
      <c r="AM1109" s="37"/>
      <c r="AN1109" s="37"/>
      <c r="AO1109" s="37"/>
    </row>
    <row r="1110" spans="32:41" ht="15">
      <c r="AF1110" s="37"/>
      <c r="AG1110" s="37"/>
      <c r="AH1110" s="37"/>
      <c r="AI1110" s="37"/>
      <c r="AJ1110" s="37"/>
      <c r="AK1110" s="37"/>
      <c r="AL1110" s="37"/>
      <c r="AM1110" s="37"/>
      <c r="AN1110" s="37"/>
      <c r="AO1110" s="37"/>
    </row>
    <row r="1111" spans="32:41" ht="15">
      <c r="AF1111" s="37"/>
      <c r="AG1111" s="37"/>
      <c r="AH1111" s="37"/>
      <c r="AI1111" s="37"/>
      <c r="AJ1111" s="37"/>
      <c r="AK1111" s="37"/>
      <c r="AL1111" s="37"/>
      <c r="AM1111" s="37"/>
      <c r="AN1111" s="37"/>
      <c r="AO1111" s="37"/>
    </row>
    <row r="1112" spans="32:41" ht="15">
      <c r="AF1112" s="37"/>
      <c r="AG1112" s="37"/>
      <c r="AH1112" s="37"/>
      <c r="AI1112" s="37"/>
      <c r="AJ1112" s="37"/>
      <c r="AK1112" s="37"/>
      <c r="AL1112" s="37"/>
      <c r="AM1112" s="37"/>
      <c r="AN1112" s="37"/>
      <c r="AO1112" s="37"/>
    </row>
    <row r="1113" spans="32:41" ht="15">
      <c r="AF1113" s="37"/>
      <c r="AG1113" s="37"/>
      <c r="AH1113" s="37"/>
      <c r="AI1113" s="37"/>
      <c r="AJ1113" s="37"/>
      <c r="AK1113" s="37"/>
      <c r="AL1113" s="37"/>
      <c r="AM1113" s="37"/>
      <c r="AN1113" s="37"/>
      <c r="AO1113" s="37"/>
    </row>
    <row r="1114" spans="32:41" ht="15">
      <c r="AF1114" s="37"/>
      <c r="AG1114" s="37"/>
      <c r="AH1114" s="37"/>
      <c r="AI1114" s="37"/>
      <c r="AJ1114" s="37"/>
      <c r="AK1114" s="37"/>
      <c r="AL1114" s="37"/>
      <c r="AM1114" s="37"/>
      <c r="AN1114" s="37"/>
      <c r="AO1114" s="37"/>
    </row>
    <row r="1115" spans="32:41" ht="15">
      <c r="AF1115" s="37"/>
      <c r="AG1115" s="37"/>
      <c r="AH1115" s="37"/>
      <c r="AI1115" s="37"/>
      <c r="AJ1115" s="37"/>
      <c r="AK1115" s="37"/>
      <c r="AL1115" s="37"/>
      <c r="AM1115" s="37"/>
      <c r="AN1115" s="37"/>
      <c r="AO1115" s="37"/>
    </row>
    <row r="1116" spans="32:41" ht="15">
      <c r="AF1116" s="37"/>
      <c r="AG1116" s="37"/>
      <c r="AH1116" s="37"/>
      <c r="AI1116" s="37"/>
      <c r="AJ1116" s="37"/>
      <c r="AK1116" s="37"/>
      <c r="AL1116" s="37"/>
      <c r="AM1116" s="37"/>
      <c r="AN1116" s="37"/>
      <c r="AO1116" s="37"/>
    </row>
    <row r="1117" spans="32:41" ht="15">
      <c r="AF1117" s="37"/>
      <c r="AG1117" s="37"/>
      <c r="AH1117" s="37"/>
      <c r="AI1117" s="37"/>
      <c r="AJ1117" s="37"/>
      <c r="AK1117" s="37"/>
      <c r="AL1117" s="37"/>
      <c r="AM1117" s="37"/>
      <c r="AN1117" s="37"/>
      <c r="AO1117" s="37"/>
    </row>
    <row r="1118" spans="32:41" ht="15">
      <c r="AF1118" s="37"/>
      <c r="AG1118" s="37"/>
      <c r="AH1118" s="37"/>
      <c r="AI1118" s="37"/>
      <c r="AJ1118" s="37"/>
      <c r="AK1118" s="37"/>
      <c r="AL1118" s="37"/>
      <c r="AM1118" s="37"/>
      <c r="AN1118" s="37"/>
      <c r="AO1118" s="37"/>
    </row>
    <row r="1119" spans="32:41" ht="15">
      <c r="AF1119" s="37"/>
      <c r="AG1119" s="37"/>
      <c r="AH1119" s="37"/>
      <c r="AI1119" s="37"/>
      <c r="AJ1119" s="37"/>
      <c r="AK1119" s="37"/>
      <c r="AL1119" s="37"/>
      <c r="AM1119" s="37"/>
      <c r="AN1119" s="37"/>
      <c r="AO1119" s="37"/>
    </row>
    <row r="1120" spans="32:41" ht="15">
      <c r="AF1120" s="37"/>
      <c r="AG1120" s="37"/>
      <c r="AH1120" s="37"/>
      <c r="AI1120" s="37"/>
      <c r="AJ1120" s="37"/>
      <c r="AK1120" s="37"/>
      <c r="AL1120" s="37"/>
      <c r="AM1120" s="37"/>
      <c r="AN1120" s="37"/>
      <c r="AO1120" s="37"/>
    </row>
    <row r="1121" spans="32:41" ht="15">
      <c r="AF1121" s="37"/>
      <c r="AG1121" s="37"/>
      <c r="AH1121" s="37"/>
      <c r="AI1121" s="37"/>
      <c r="AJ1121" s="37"/>
      <c r="AK1121" s="37"/>
      <c r="AL1121" s="37"/>
      <c r="AM1121" s="37"/>
      <c r="AN1121" s="37"/>
      <c r="AO1121" s="37"/>
    </row>
    <row r="1122" spans="32:41" ht="15">
      <c r="AF1122" s="37"/>
      <c r="AG1122" s="37"/>
      <c r="AH1122" s="37"/>
      <c r="AI1122" s="37"/>
      <c r="AJ1122" s="37"/>
      <c r="AK1122" s="37"/>
      <c r="AL1122" s="37"/>
      <c r="AM1122" s="37"/>
      <c r="AN1122" s="37"/>
      <c r="AO1122" s="37"/>
    </row>
    <row r="1123" spans="32:41" ht="15">
      <c r="AF1123" s="37"/>
      <c r="AG1123" s="37"/>
      <c r="AH1123" s="37"/>
      <c r="AI1123" s="37"/>
      <c r="AJ1123" s="37"/>
      <c r="AK1123" s="37"/>
      <c r="AL1123" s="37"/>
      <c r="AM1123" s="37"/>
      <c r="AN1123" s="37"/>
      <c r="AO1123" s="37"/>
    </row>
    <row r="1124" spans="32:41" ht="15">
      <c r="AF1124" s="37"/>
      <c r="AG1124" s="37"/>
      <c r="AH1124" s="37"/>
      <c r="AI1124" s="37"/>
      <c r="AJ1124" s="37"/>
      <c r="AK1124" s="37"/>
      <c r="AL1124" s="37"/>
      <c r="AM1124" s="37"/>
      <c r="AN1124" s="37"/>
      <c r="AO1124" s="37"/>
    </row>
    <row r="1125" spans="32:41" ht="15">
      <c r="AF1125" s="37"/>
      <c r="AG1125" s="37"/>
      <c r="AH1125" s="37"/>
      <c r="AI1125" s="37"/>
      <c r="AJ1125" s="37"/>
      <c r="AK1125" s="37"/>
      <c r="AL1125" s="37"/>
      <c r="AM1125" s="37"/>
      <c r="AN1125" s="37"/>
      <c r="AO1125" s="37"/>
    </row>
    <row r="1126" spans="32:41" ht="15">
      <c r="AF1126" s="37"/>
      <c r="AG1126" s="37"/>
      <c r="AH1126" s="37"/>
      <c r="AI1126" s="37"/>
      <c r="AJ1126" s="37"/>
      <c r="AK1126" s="37"/>
      <c r="AL1126" s="37"/>
      <c r="AM1126" s="37"/>
      <c r="AN1126" s="37"/>
      <c r="AO1126" s="37"/>
    </row>
    <row r="1127" spans="32:41" ht="15">
      <c r="AF1127" s="37"/>
      <c r="AG1127" s="37"/>
      <c r="AH1127" s="37"/>
      <c r="AI1127" s="37"/>
      <c r="AJ1127" s="37"/>
      <c r="AK1127" s="37"/>
      <c r="AL1127" s="37"/>
      <c r="AM1127" s="37"/>
      <c r="AN1127" s="37"/>
      <c r="AO1127" s="37"/>
    </row>
    <row r="1128" spans="32:41" ht="15">
      <c r="AF1128" s="37"/>
      <c r="AG1128" s="37"/>
      <c r="AH1128" s="37"/>
      <c r="AI1128" s="37"/>
      <c r="AJ1128" s="37"/>
      <c r="AK1128" s="37"/>
      <c r="AL1128" s="37"/>
      <c r="AM1128" s="37"/>
      <c r="AN1128" s="37"/>
      <c r="AO1128" s="37"/>
    </row>
    <row r="1129" spans="32:41" ht="15">
      <c r="AF1129" s="37"/>
      <c r="AG1129" s="37"/>
      <c r="AH1129" s="37"/>
      <c r="AI1129" s="37"/>
      <c r="AJ1129" s="37"/>
      <c r="AK1129" s="37"/>
      <c r="AL1129" s="37"/>
      <c r="AM1129" s="37"/>
      <c r="AN1129" s="37"/>
      <c r="AO1129" s="37"/>
    </row>
    <row r="1130" spans="32:41" ht="15">
      <c r="AF1130" s="37"/>
      <c r="AG1130" s="37"/>
      <c r="AH1130" s="37"/>
      <c r="AI1130" s="37"/>
      <c r="AJ1130" s="37"/>
      <c r="AK1130" s="37"/>
      <c r="AL1130" s="37"/>
      <c r="AM1130" s="37"/>
      <c r="AN1130" s="37"/>
      <c r="AO1130" s="37"/>
    </row>
    <row r="1131" spans="32:41" ht="15">
      <c r="AF1131" s="37"/>
      <c r="AG1131" s="37"/>
      <c r="AH1131" s="37"/>
      <c r="AI1131" s="37"/>
      <c r="AJ1131" s="37"/>
      <c r="AK1131" s="37"/>
      <c r="AL1131" s="37"/>
      <c r="AM1131" s="37"/>
      <c r="AN1131" s="37"/>
      <c r="AO1131" s="37"/>
    </row>
    <row r="1132" spans="32:41" ht="15">
      <c r="AF1132" s="37"/>
      <c r="AG1132" s="37"/>
      <c r="AH1132" s="37"/>
      <c r="AI1132" s="37"/>
      <c r="AJ1132" s="37"/>
      <c r="AK1132" s="37"/>
      <c r="AL1132" s="37"/>
      <c r="AM1132" s="37"/>
      <c r="AN1132" s="37"/>
      <c r="AO1132" s="37"/>
    </row>
    <row r="1133" spans="32:41" ht="15">
      <c r="AF1133" s="37"/>
      <c r="AG1133" s="37"/>
      <c r="AH1133" s="37"/>
      <c r="AI1133" s="37"/>
      <c r="AJ1133" s="37"/>
      <c r="AK1133" s="37"/>
      <c r="AL1133" s="37"/>
      <c r="AM1133" s="37"/>
      <c r="AN1133" s="37"/>
      <c r="AO1133" s="37"/>
    </row>
    <row r="1134" spans="32:41" ht="15">
      <c r="AF1134" s="37"/>
      <c r="AG1134" s="37"/>
      <c r="AH1134" s="37"/>
      <c r="AI1134" s="37"/>
      <c r="AJ1134" s="37"/>
      <c r="AK1134" s="37"/>
      <c r="AL1134" s="37"/>
      <c r="AM1134" s="37"/>
      <c r="AN1134" s="37"/>
      <c r="AO1134" s="37"/>
    </row>
    <row r="1135" spans="32:41" ht="15">
      <c r="AF1135" s="37"/>
      <c r="AG1135" s="37"/>
      <c r="AH1135" s="37"/>
      <c r="AI1135" s="37"/>
      <c r="AJ1135" s="37"/>
      <c r="AK1135" s="37"/>
      <c r="AL1135" s="37"/>
      <c r="AM1135" s="37"/>
      <c r="AN1135" s="37"/>
      <c r="AO1135" s="37"/>
    </row>
    <row r="1136" spans="32:41" ht="15">
      <c r="AF1136" s="37"/>
      <c r="AG1136" s="37"/>
      <c r="AH1136" s="37"/>
      <c r="AI1136" s="37"/>
      <c r="AJ1136" s="37"/>
      <c r="AK1136" s="37"/>
      <c r="AL1136" s="37"/>
      <c r="AM1136" s="37"/>
      <c r="AN1136" s="37"/>
      <c r="AO1136" s="37"/>
    </row>
    <row r="1137" spans="32:41" ht="15">
      <c r="AF1137" s="37"/>
      <c r="AG1137" s="37"/>
      <c r="AH1137" s="37"/>
      <c r="AI1137" s="37"/>
      <c r="AJ1137" s="37"/>
      <c r="AK1137" s="37"/>
      <c r="AL1137" s="37"/>
      <c r="AM1137" s="37"/>
      <c r="AN1137" s="37"/>
      <c r="AO1137" s="37"/>
    </row>
    <row r="1138" spans="32:41" ht="15">
      <c r="AF1138" s="37"/>
      <c r="AG1138" s="37"/>
      <c r="AH1138" s="37"/>
      <c r="AI1138" s="37"/>
      <c r="AJ1138" s="37"/>
      <c r="AK1138" s="37"/>
      <c r="AL1138" s="37"/>
      <c r="AM1138" s="37"/>
      <c r="AN1138" s="37"/>
      <c r="AO1138" s="37"/>
    </row>
    <row r="1139" spans="32:41" ht="15">
      <c r="AF1139" s="37"/>
      <c r="AG1139" s="37"/>
      <c r="AH1139" s="37"/>
      <c r="AI1139" s="37"/>
      <c r="AJ1139" s="37"/>
      <c r="AK1139" s="37"/>
      <c r="AL1139" s="37"/>
      <c r="AM1139" s="37"/>
      <c r="AN1139" s="37"/>
      <c r="AO1139" s="37"/>
    </row>
    <row r="1140" spans="32:41" ht="15">
      <c r="AF1140" s="37"/>
      <c r="AG1140" s="37"/>
      <c r="AH1140" s="37"/>
      <c r="AI1140" s="37"/>
      <c r="AJ1140" s="37"/>
      <c r="AK1140" s="37"/>
      <c r="AL1140" s="37"/>
      <c r="AM1140" s="37"/>
      <c r="AN1140" s="37"/>
      <c r="AO1140" s="37"/>
    </row>
    <row r="1141" spans="32:41" ht="15">
      <c r="AF1141" s="37"/>
      <c r="AG1141" s="37"/>
      <c r="AH1141" s="37"/>
      <c r="AI1141" s="37"/>
      <c r="AJ1141" s="37"/>
      <c r="AK1141" s="37"/>
      <c r="AL1141" s="37"/>
      <c r="AM1141" s="37"/>
      <c r="AN1141" s="37"/>
      <c r="AO1141" s="37"/>
    </row>
    <row r="1142" spans="32:41" ht="15">
      <c r="AF1142" s="37"/>
      <c r="AG1142" s="37"/>
      <c r="AH1142" s="37"/>
      <c r="AI1142" s="37"/>
      <c r="AJ1142" s="37"/>
      <c r="AK1142" s="37"/>
      <c r="AL1142" s="37"/>
      <c r="AM1142" s="37"/>
      <c r="AN1142" s="37"/>
      <c r="AO1142" s="37"/>
    </row>
    <row r="1143" spans="32:41" ht="15">
      <c r="AF1143" s="37"/>
      <c r="AG1143" s="37"/>
      <c r="AH1143" s="37"/>
      <c r="AI1143" s="37"/>
      <c r="AJ1143" s="37"/>
      <c r="AK1143" s="37"/>
      <c r="AL1143" s="37"/>
      <c r="AM1143" s="37"/>
      <c r="AN1143" s="37"/>
      <c r="AO1143" s="37"/>
    </row>
    <row r="1144" spans="32:41" ht="15">
      <c r="AF1144" s="37"/>
      <c r="AG1144" s="37"/>
      <c r="AH1144" s="37"/>
      <c r="AI1144" s="37"/>
      <c r="AJ1144" s="37"/>
      <c r="AK1144" s="37"/>
      <c r="AL1144" s="37"/>
      <c r="AM1144" s="37"/>
      <c r="AN1144" s="37"/>
      <c r="AO1144" s="37"/>
    </row>
    <row r="1145" spans="32:41" ht="15">
      <c r="AF1145" s="37"/>
      <c r="AG1145" s="37"/>
      <c r="AH1145" s="37"/>
      <c r="AI1145" s="37"/>
      <c r="AJ1145" s="37"/>
      <c r="AK1145" s="37"/>
      <c r="AL1145" s="37"/>
      <c r="AM1145" s="37"/>
      <c r="AN1145" s="37"/>
      <c r="AO1145" s="37"/>
    </row>
    <row r="1146" spans="32:41" ht="15">
      <c r="AF1146" s="37"/>
      <c r="AG1146" s="37"/>
      <c r="AH1146" s="37"/>
      <c r="AI1146" s="37"/>
      <c r="AJ1146" s="37"/>
      <c r="AK1146" s="37"/>
      <c r="AL1146" s="37"/>
      <c r="AM1146" s="37"/>
      <c r="AN1146" s="37"/>
      <c r="AO1146" s="37"/>
    </row>
    <row r="1147" spans="32:41" ht="15">
      <c r="AF1147" s="37"/>
      <c r="AG1147" s="37"/>
      <c r="AH1147" s="37"/>
      <c r="AI1147" s="37"/>
      <c r="AJ1147" s="37"/>
      <c r="AK1147" s="37"/>
      <c r="AL1147" s="37"/>
      <c r="AM1147" s="37"/>
      <c r="AN1147" s="37"/>
      <c r="AO1147" s="37"/>
    </row>
    <row r="1148" spans="32:41" ht="15">
      <c r="AF1148" s="37"/>
      <c r="AG1148" s="37"/>
      <c r="AH1148" s="37"/>
      <c r="AI1148" s="37"/>
      <c r="AJ1148" s="37"/>
      <c r="AK1148" s="37"/>
      <c r="AL1148" s="37"/>
      <c r="AM1148" s="37"/>
      <c r="AN1148" s="37"/>
      <c r="AO1148" s="37"/>
    </row>
    <row r="1149" spans="32:41" ht="15">
      <c r="AF1149" s="37"/>
      <c r="AG1149" s="37"/>
      <c r="AH1149" s="37"/>
      <c r="AI1149" s="37"/>
      <c r="AJ1149" s="37"/>
      <c r="AK1149" s="37"/>
      <c r="AL1149" s="37"/>
      <c r="AM1149" s="37"/>
      <c r="AN1149" s="37"/>
      <c r="AO1149" s="37"/>
    </row>
    <row r="1150" spans="32:41" ht="15">
      <c r="AF1150" s="37"/>
      <c r="AG1150" s="37"/>
      <c r="AH1150" s="37"/>
      <c r="AI1150" s="37"/>
      <c r="AJ1150" s="37"/>
      <c r="AK1150" s="37"/>
      <c r="AL1150" s="37"/>
      <c r="AM1150" s="37"/>
      <c r="AN1150" s="37"/>
      <c r="AO1150" s="37"/>
    </row>
    <row r="1151" spans="32:41" ht="15">
      <c r="AF1151" s="37"/>
      <c r="AG1151" s="37"/>
      <c r="AH1151" s="37"/>
      <c r="AI1151" s="37"/>
      <c r="AJ1151" s="37"/>
      <c r="AK1151" s="37"/>
      <c r="AL1151" s="37"/>
      <c r="AM1151" s="37"/>
      <c r="AN1151" s="37"/>
      <c r="AO1151" s="37"/>
    </row>
    <row r="1152" spans="32:41" ht="15">
      <c r="AF1152" s="37"/>
      <c r="AG1152" s="37"/>
      <c r="AH1152" s="37"/>
      <c r="AI1152" s="37"/>
      <c r="AJ1152" s="37"/>
      <c r="AK1152" s="37"/>
      <c r="AL1152" s="37"/>
      <c r="AM1152" s="37"/>
      <c r="AN1152" s="37"/>
      <c r="AO1152" s="37"/>
    </row>
    <row r="1153" spans="32:41" ht="15">
      <c r="AF1153" s="37"/>
      <c r="AG1153" s="37"/>
      <c r="AH1153" s="37"/>
      <c r="AI1153" s="37"/>
      <c r="AJ1153" s="37"/>
      <c r="AK1153" s="37"/>
      <c r="AL1153" s="37"/>
      <c r="AM1153" s="37"/>
      <c r="AN1153" s="37"/>
      <c r="AO1153" s="37"/>
    </row>
    <row r="1154" spans="32:41" ht="15">
      <c r="AF1154" s="37"/>
      <c r="AG1154" s="37"/>
      <c r="AH1154" s="37"/>
      <c r="AI1154" s="37"/>
      <c r="AJ1154" s="37"/>
      <c r="AK1154" s="37"/>
      <c r="AL1154" s="37"/>
      <c r="AM1154" s="37"/>
      <c r="AN1154" s="37"/>
      <c r="AO1154" s="37"/>
    </row>
    <row r="1155" spans="32:41" ht="15">
      <c r="AF1155" s="37"/>
      <c r="AG1155" s="37"/>
      <c r="AH1155" s="37"/>
      <c r="AI1155" s="37"/>
      <c r="AJ1155" s="37"/>
      <c r="AK1155" s="37"/>
      <c r="AL1155" s="37"/>
      <c r="AM1155" s="37"/>
      <c r="AN1155" s="37"/>
      <c r="AO1155" s="37"/>
    </row>
    <row r="1156" spans="32:41" ht="15">
      <c r="AF1156" s="37"/>
      <c r="AG1156" s="37"/>
      <c r="AH1156" s="37"/>
      <c r="AI1156" s="37"/>
      <c r="AJ1156" s="37"/>
      <c r="AK1156" s="37"/>
      <c r="AL1156" s="37"/>
      <c r="AM1156" s="37"/>
      <c r="AN1156" s="37"/>
      <c r="AO1156" s="37"/>
    </row>
    <row r="1157" spans="32:41" ht="15">
      <c r="AF1157" s="37"/>
      <c r="AG1157" s="37"/>
      <c r="AH1157" s="37"/>
      <c r="AI1157" s="37"/>
      <c r="AJ1157" s="37"/>
      <c r="AK1157" s="37"/>
      <c r="AL1157" s="37"/>
      <c r="AM1157" s="37"/>
      <c r="AN1157" s="37"/>
      <c r="AO1157" s="37"/>
    </row>
    <row r="1158" spans="32:41" ht="15">
      <c r="AF1158" s="37"/>
      <c r="AG1158" s="37"/>
      <c r="AH1158" s="37"/>
      <c r="AI1158" s="37"/>
      <c r="AJ1158" s="37"/>
      <c r="AK1158" s="37"/>
      <c r="AL1158" s="37"/>
      <c r="AM1158" s="37"/>
      <c r="AN1158" s="37"/>
      <c r="AO1158" s="37"/>
    </row>
    <row r="1159" spans="32:41" ht="15">
      <c r="AF1159" s="37"/>
      <c r="AG1159" s="37"/>
      <c r="AH1159" s="37"/>
      <c r="AI1159" s="37"/>
      <c r="AJ1159" s="37"/>
      <c r="AK1159" s="37"/>
      <c r="AL1159" s="37"/>
      <c r="AM1159" s="37"/>
      <c r="AN1159" s="37"/>
      <c r="AO1159" s="37"/>
    </row>
    <row r="1160" spans="32:41" ht="15">
      <c r="AF1160" s="37"/>
      <c r="AG1160" s="37"/>
      <c r="AH1160" s="37"/>
      <c r="AI1160" s="37"/>
      <c r="AJ1160" s="37"/>
      <c r="AK1160" s="37"/>
      <c r="AL1160" s="37"/>
      <c r="AM1160" s="37"/>
      <c r="AN1160" s="37"/>
      <c r="AO1160" s="37"/>
    </row>
    <row r="1161" spans="32:41" ht="15">
      <c r="AF1161" s="37"/>
      <c r="AG1161" s="37"/>
      <c r="AH1161" s="37"/>
      <c r="AI1161" s="37"/>
      <c r="AJ1161" s="37"/>
      <c r="AK1161" s="37"/>
      <c r="AL1161" s="37"/>
      <c r="AM1161" s="37"/>
      <c r="AN1161" s="37"/>
      <c r="AO1161" s="37"/>
    </row>
    <row r="1162" spans="32:41" ht="15">
      <c r="AF1162" s="37"/>
      <c r="AG1162" s="37"/>
      <c r="AH1162" s="37"/>
      <c r="AI1162" s="37"/>
      <c r="AJ1162" s="37"/>
      <c r="AK1162" s="37"/>
      <c r="AL1162" s="37"/>
      <c r="AM1162" s="37"/>
      <c r="AN1162" s="37"/>
      <c r="AO1162" s="37"/>
    </row>
    <row r="1163" spans="32:41" ht="15">
      <c r="AF1163" s="37"/>
      <c r="AG1163" s="37"/>
      <c r="AH1163" s="37"/>
      <c r="AI1163" s="37"/>
      <c r="AJ1163" s="37"/>
      <c r="AK1163" s="37"/>
      <c r="AL1163" s="37"/>
      <c r="AM1163" s="37"/>
      <c r="AN1163" s="37"/>
      <c r="AO1163" s="37"/>
    </row>
    <row r="1164" spans="32:41" ht="15">
      <c r="AF1164" s="37"/>
      <c r="AG1164" s="37"/>
      <c r="AH1164" s="37"/>
      <c r="AI1164" s="37"/>
      <c r="AJ1164" s="37"/>
      <c r="AK1164" s="37"/>
      <c r="AL1164" s="37"/>
      <c r="AM1164" s="37"/>
      <c r="AN1164" s="37"/>
      <c r="AO1164" s="37"/>
    </row>
    <row r="1165" spans="32:41" ht="15">
      <c r="AF1165" s="37"/>
      <c r="AG1165" s="37"/>
      <c r="AH1165" s="37"/>
      <c r="AI1165" s="37"/>
      <c r="AJ1165" s="37"/>
      <c r="AK1165" s="37"/>
      <c r="AL1165" s="37"/>
      <c r="AM1165" s="37"/>
      <c r="AN1165" s="37"/>
      <c r="AO1165" s="37"/>
    </row>
    <row r="1166" spans="32:41" ht="15">
      <c r="AF1166" s="37"/>
      <c r="AG1166" s="37"/>
      <c r="AH1166" s="37"/>
      <c r="AI1166" s="37"/>
      <c r="AJ1166" s="37"/>
      <c r="AK1166" s="37"/>
      <c r="AL1166" s="37"/>
      <c r="AM1166" s="37"/>
      <c r="AN1166" s="37"/>
      <c r="AO1166" s="37"/>
    </row>
    <row r="1167" spans="32:41" ht="15">
      <c r="AF1167" s="37"/>
      <c r="AG1167" s="37"/>
      <c r="AH1167" s="37"/>
      <c r="AI1167" s="37"/>
      <c r="AJ1167" s="37"/>
      <c r="AK1167" s="37"/>
      <c r="AL1167" s="37"/>
      <c r="AM1167" s="37"/>
      <c r="AN1167" s="37"/>
      <c r="AO1167" s="37"/>
    </row>
    <row r="1168" spans="32:41" ht="15">
      <c r="AF1168" s="37"/>
      <c r="AG1168" s="37"/>
      <c r="AH1168" s="37"/>
      <c r="AI1168" s="37"/>
      <c r="AJ1168" s="37"/>
      <c r="AK1168" s="37"/>
      <c r="AL1168" s="37"/>
      <c r="AM1168" s="37"/>
      <c r="AN1168" s="37"/>
      <c r="AO1168" s="37"/>
    </row>
    <row r="1169" spans="32:41" ht="15">
      <c r="AF1169" s="37"/>
      <c r="AG1169" s="37"/>
      <c r="AH1169" s="37"/>
      <c r="AI1169" s="37"/>
      <c r="AJ1169" s="37"/>
      <c r="AK1169" s="37"/>
      <c r="AL1169" s="37"/>
      <c r="AM1169" s="37"/>
      <c r="AN1169" s="37"/>
      <c r="AO1169" s="37"/>
    </row>
    <row r="1170" spans="32:41" ht="15">
      <c r="AF1170" s="37"/>
      <c r="AG1170" s="37"/>
      <c r="AH1170" s="37"/>
      <c r="AI1170" s="37"/>
      <c r="AJ1170" s="37"/>
      <c r="AK1170" s="37"/>
      <c r="AL1170" s="37"/>
      <c r="AM1170" s="37"/>
      <c r="AN1170" s="37"/>
      <c r="AO1170" s="37"/>
    </row>
    <row r="1171" spans="32:41" ht="15">
      <c r="AF1171" s="37"/>
      <c r="AG1171" s="37"/>
      <c r="AH1171" s="37"/>
      <c r="AI1171" s="37"/>
      <c r="AJ1171" s="37"/>
      <c r="AK1171" s="37"/>
      <c r="AL1171" s="37"/>
      <c r="AM1171" s="37"/>
      <c r="AN1171" s="37"/>
      <c r="AO1171" s="37"/>
    </row>
    <row r="1172" spans="32:41" ht="15">
      <c r="AF1172" s="37"/>
      <c r="AG1172" s="37"/>
      <c r="AH1172" s="37"/>
      <c r="AI1172" s="37"/>
      <c r="AJ1172" s="37"/>
      <c r="AK1172" s="37"/>
      <c r="AL1172" s="37"/>
      <c r="AM1172" s="37"/>
      <c r="AN1172" s="37"/>
      <c r="AO1172" s="37"/>
    </row>
    <row r="1173" spans="32:41" ht="15">
      <c r="AF1173" s="37"/>
      <c r="AG1173" s="37"/>
      <c r="AH1173" s="37"/>
      <c r="AI1173" s="37"/>
      <c r="AJ1173" s="37"/>
      <c r="AK1173" s="37"/>
      <c r="AL1173" s="37"/>
      <c r="AM1173" s="37"/>
      <c r="AN1173" s="37"/>
      <c r="AO1173" s="37"/>
    </row>
    <row r="1174" spans="32:41" ht="15">
      <c r="AF1174" s="37"/>
      <c r="AG1174" s="37"/>
      <c r="AH1174" s="37"/>
      <c r="AI1174" s="37"/>
      <c r="AJ1174" s="37"/>
      <c r="AK1174" s="37"/>
      <c r="AL1174" s="37"/>
      <c r="AM1174" s="37"/>
      <c r="AN1174" s="37"/>
      <c r="AO1174" s="37"/>
    </row>
    <row r="1175" spans="32:41" ht="15">
      <c r="AF1175" s="37"/>
      <c r="AG1175" s="37"/>
      <c r="AH1175" s="37"/>
      <c r="AI1175" s="37"/>
      <c r="AJ1175" s="37"/>
      <c r="AK1175" s="37"/>
      <c r="AL1175" s="37"/>
      <c r="AM1175" s="37"/>
      <c r="AN1175" s="37"/>
      <c r="AO1175" s="37"/>
    </row>
    <row r="1176" spans="32:41" ht="15">
      <c r="AF1176" s="37"/>
      <c r="AG1176" s="37"/>
      <c r="AH1176" s="37"/>
      <c r="AI1176" s="37"/>
      <c r="AJ1176" s="37"/>
      <c r="AK1176" s="37"/>
      <c r="AL1176" s="37"/>
      <c r="AM1176" s="37"/>
      <c r="AN1176" s="37"/>
      <c r="AO1176" s="37"/>
    </row>
    <row r="1177" spans="32:41" ht="15">
      <c r="AF1177" s="37"/>
      <c r="AG1177" s="37"/>
      <c r="AH1177" s="37"/>
      <c r="AI1177" s="37"/>
      <c r="AJ1177" s="37"/>
      <c r="AK1177" s="37"/>
      <c r="AL1177" s="37"/>
      <c r="AM1177" s="37"/>
      <c r="AN1177" s="37"/>
      <c r="AO1177" s="37"/>
    </row>
    <row r="1178" spans="32:41" ht="15">
      <c r="AF1178" s="37"/>
      <c r="AG1178" s="37"/>
      <c r="AH1178" s="37"/>
      <c r="AI1178" s="37"/>
      <c r="AJ1178" s="37"/>
      <c r="AK1178" s="37"/>
      <c r="AL1178" s="37"/>
      <c r="AM1178" s="37"/>
      <c r="AN1178" s="37"/>
      <c r="AO1178" s="37"/>
    </row>
    <row r="1179" spans="32:41" ht="15">
      <c r="AF1179" s="37"/>
      <c r="AG1179" s="37"/>
      <c r="AH1179" s="37"/>
      <c r="AI1179" s="37"/>
      <c r="AJ1179" s="37"/>
      <c r="AK1179" s="37"/>
      <c r="AL1179" s="37"/>
      <c r="AM1179" s="37"/>
      <c r="AN1179" s="37"/>
      <c r="AO1179" s="37"/>
    </row>
    <row r="1180" spans="32:41" ht="15">
      <c r="AF1180" s="37"/>
      <c r="AG1180" s="37"/>
      <c r="AH1180" s="37"/>
      <c r="AI1180" s="37"/>
      <c r="AJ1180" s="37"/>
      <c r="AK1180" s="37"/>
      <c r="AL1180" s="37"/>
      <c r="AM1180" s="37"/>
      <c r="AN1180" s="37"/>
      <c r="AO1180" s="37"/>
    </row>
    <row r="1181" spans="32:41" ht="15">
      <c r="AF1181" s="37"/>
      <c r="AG1181" s="37"/>
      <c r="AH1181" s="37"/>
      <c r="AI1181" s="37"/>
      <c r="AJ1181" s="37"/>
      <c r="AK1181" s="37"/>
      <c r="AL1181" s="37"/>
      <c r="AM1181" s="37"/>
      <c r="AN1181" s="37"/>
      <c r="AO1181" s="37"/>
    </row>
    <row r="1182" spans="32:41" ht="15">
      <c r="AF1182" s="37"/>
      <c r="AG1182" s="37"/>
      <c r="AH1182" s="37"/>
      <c r="AI1182" s="37"/>
      <c r="AJ1182" s="37"/>
      <c r="AK1182" s="37"/>
      <c r="AL1182" s="37"/>
      <c r="AM1182" s="37"/>
      <c r="AN1182" s="37"/>
      <c r="AO1182" s="37"/>
    </row>
    <row r="1183" spans="32:41" ht="15">
      <c r="AF1183" s="37"/>
      <c r="AG1183" s="37"/>
      <c r="AH1183" s="37"/>
      <c r="AI1183" s="37"/>
      <c r="AJ1183" s="37"/>
      <c r="AK1183" s="37"/>
      <c r="AL1183" s="37"/>
      <c r="AM1183" s="37"/>
      <c r="AN1183" s="37"/>
      <c r="AO1183" s="37"/>
    </row>
    <row r="1184" spans="32:41" ht="15">
      <c r="AF1184" s="37"/>
      <c r="AG1184" s="37"/>
      <c r="AH1184" s="37"/>
      <c r="AI1184" s="37"/>
      <c r="AJ1184" s="37"/>
      <c r="AK1184" s="37"/>
      <c r="AL1184" s="37"/>
      <c r="AM1184" s="37"/>
      <c r="AN1184" s="37"/>
      <c r="AO1184" s="37"/>
    </row>
    <row r="1185" spans="32:41" ht="15">
      <c r="AF1185" s="37"/>
      <c r="AG1185" s="37"/>
      <c r="AH1185" s="37"/>
      <c r="AI1185" s="37"/>
      <c r="AJ1185" s="37"/>
      <c r="AK1185" s="37"/>
      <c r="AL1185" s="37"/>
      <c r="AM1185" s="37"/>
      <c r="AN1185" s="37"/>
      <c r="AO1185" s="37"/>
    </row>
    <row r="1186" spans="32:41" ht="15">
      <c r="AF1186" s="37"/>
      <c r="AG1186" s="37"/>
      <c r="AH1186" s="37"/>
      <c r="AI1186" s="37"/>
      <c r="AJ1186" s="37"/>
      <c r="AK1186" s="37"/>
      <c r="AL1186" s="37"/>
      <c r="AM1186" s="37"/>
      <c r="AN1186" s="37"/>
      <c r="AO1186" s="37"/>
    </row>
    <row r="1187" spans="32:41" ht="15">
      <c r="AF1187" s="37"/>
      <c r="AG1187" s="37"/>
      <c r="AH1187" s="37"/>
      <c r="AI1187" s="37"/>
      <c r="AJ1187" s="37"/>
      <c r="AK1187" s="37"/>
      <c r="AL1187" s="37"/>
      <c r="AM1187" s="37"/>
      <c r="AN1187" s="37"/>
      <c r="AO1187" s="37"/>
    </row>
    <row r="1188" spans="32:41" ht="15">
      <c r="AF1188" s="37"/>
      <c r="AG1188" s="37"/>
      <c r="AH1188" s="37"/>
      <c r="AI1188" s="37"/>
      <c r="AJ1188" s="37"/>
      <c r="AK1188" s="37"/>
      <c r="AL1188" s="37"/>
      <c r="AM1188" s="37"/>
      <c r="AN1188" s="37"/>
      <c r="AO1188" s="37"/>
    </row>
    <row r="1189" spans="32:41" ht="15">
      <c r="AF1189" s="37"/>
      <c r="AG1189" s="37"/>
      <c r="AH1189" s="37"/>
      <c r="AI1189" s="37"/>
      <c r="AJ1189" s="37"/>
      <c r="AK1189" s="37"/>
      <c r="AL1189" s="37"/>
      <c r="AM1189" s="37"/>
      <c r="AN1189" s="37"/>
      <c r="AO1189" s="37"/>
    </row>
    <row r="1190" spans="32:41" ht="15">
      <c r="AF1190" s="37"/>
      <c r="AG1190" s="37"/>
      <c r="AH1190" s="37"/>
      <c r="AI1190" s="37"/>
      <c r="AJ1190" s="37"/>
      <c r="AK1190" s="37"/>
      <c r="AL1190" s="37"/>
      <c r="AM1190" s="37"/>
      <c r="AN1190" s="37"/>
      <c r="AO1190" s="37"/>
    </row>
    <row r="1191" spans="32:41" ht="15">
      <c r="AF1191" s="37"/>
      <c r="AG1191" s="37"/>
      <c r="AH1191" s="37"/>
      <c r="AI1191" s="37"/>
      <c r="AJ1191" s="37"/>
      <c r="AK1191" s="37"/>
      <c r="AL1191" s="37"/>
      <c r="AM1191" s="37"/>
      <c r="AN1191" s="37"/>
      <c r="AO1191" s="37"/>
    </row>
    <row r="1192" spans="32:41" ht="15">
      <c r="AF1192" s="37"/>
      <c r="AG1192" s="37"/>
      <c r="AH1192" s="37"/>
      <c r="AI1192" s="37"/>
      <c r="AJ1192" s="37"/>
      <c r="AK1192" s="37"/>
      <c r="AL1192" s="37"/>
      <c r="AM1192" s="37"/>
      <c r="AN1192" s="37"/>
      <c r="AO1192" s="37"/>
    </row>
    <row r="1193" spans="32:41" ht="15">
      <c r="AF1193" s="37"/>
      <c r="AG1193" s="37"/>
      <c r="AH1193" s="37"/>
      <c r="AI1193" s="37"/>
      <c r="AJ1193" s="37"/>
      <c r="AK1193" s="37"/>
      <c r="AL1193" s="37"/>
      <c r="AM1193" s="37"/>
      <c r="AN1193" s="37"/>
      <c r="AO1193" s="37"/>
    </row>
    <row r="1194" spans="32:41" ht="15">
      <c r="AF1194" s="37"/>
      <c r="AG1194" s="37"/>
      <c r="AH1194" s="37"/>
      <c r="AI1194" s="37"/>
      <c r="AJ1194" s="37"/>
      <c r="AK1194" s="37"/>
      <c r="AL1194" s="37"/>
      <c r="AM1194" s="37"/>
      <c r="AN1194" s="37"/>
      <c r="AO1194" s="37"/>
    </row>
    <row r="1195" spans="32:41" ht="15">
      <c r="AF1195" s="37"/>
      <c r="AG1195" s="37"/>
      <c r="AH1195" s="37"/>
      <c r="AI1195" s="37"/>
      <c r="AJ1195" s="37"/>
      <c r="AK1195" s="37"/>
      <c r="AL1195" s="37"/>
      <c r="AM1195" s="37"/>
      <c r="AN1195" s="37"/>
      <c r="AO1195" s="37"/>
    </row>
    <row r="1196" spans="32:41" ht="15">
      <c r="AF1196" s="37"/>
      <c r="AG1196" s="37"/>
      <c r="AH1196" s="37"/>
      <c r="AI1196" s="37"/>
      <c r="AJ1196" s="37"/>
      <c r="AK1196" s="37"/>
      <c r="AL1196" s="37"/>
      <c r="AM1196" s="37"/>
      <c r="AN1196" s="37"/>
      <c r="AO1196" s="37"/>
    </row>
    <row r="1197" spans="32:41" ht="15">
      <c r="AF1197" s="37"/>
      <c r="AG1197" s="37"/>
      <c r="AH1197" s="37"/>
      <c r="AI1197" s="37"/>
      <c r="AJ1197" s="37"/>
      <c r="AK1197" s="37"/>
      <c r="AL1197" s="37"/>
      <c r="AM1197" s="37"/>
      <c r="AN1197" s="37"/>
      <c r="AO1197" s="37"/>
    </row>
    <row r="1198" spans="32:41" ht="15">
      <c r="AF1198" s="37"/>
      <c r="AG1198" s="37"/>
      <c r="AH1198" s="37"/>
      <c r="AI1198" s="37"/>
      <c r="AJ1198" s="37"/>
      <c r="AK1198" s="37"/>
      <c r="AL1198" s="37"/>
      <c r="AM1198" s="37"/>
      <c r="AN1198" s="37"/>
      <c r="AO1198" s="37"/>
    </row>
    <row r="1199" spans="32:41" ht="15">
      <c r="AF1199" s="37"/>
      <c r="AG1199" s="37"/>
      <c r="AH1199" s="37"/>
      <c r="AI1199" s="37"/>
      <c r="AJ1199" s="37"/>
      <c r="AK1199" s="37"/>
      <c r="AL1199" s="37"/>
      <c r="AM1199" s="37"/>
      <c r="AN1199" s="37"/>
      <c r="AO1199" s="37"/>
    </row>
    <row r="1200" spans="32:41" ht="15">
      <c r="AF1200" s="37"/>
      <c r="AG1200" s="37"/>
      <c r="AH1200" s="37"/>
      <c r="AI1200" s="37"/>
      <c r="AJ1200" s="37"/>
      <c r="AK1200" s="37"/>
      <c r="AL1200" s="37"/>
      <c r="AM1200" s="37"/>
      <c r="AN1200" s="37"/>
      <c r="AO1200" s="37"/>
    </row>
    <row r="1201" spans="32:41" ht="15">
      <c r="AF1201" s="37"/>
      <c r="AG1201" s="37"/>
      <c r="AH1201" s="37"/>
      <c r="AI1201" s="37"/>
      <c r="AJ1201" s="37"/>
      <c r="AK1201" s="37"/>
      <c r="AL1201" s="37"/>
      <c r="AM1201" s="37"/>
      <c r="AN1201" s="37"/>
      <c r="AO1201" s="37"/>
    </row>
    <row r="1202" spans="32:41" ht="15">
      <c r="AF1202" s="37"/>
      <c r="AG1202" s="37"/>
      <c r="AH1202" s="37"/>
      <c r="AI1202" s="37"/>
      <c r="AJ1202" s="37"/>
      <c r="AK1202" s="37"/>
      <c r="AL1202" s="37"/>
      <c r="AM1202" s="37"/>
      <c r="AN1202" s="37"/>
      <c r="AO1202" s="37"/>
    </row>
    <row r="1203" spans="32:41" ht="15">
      <c r="AF1203" s="37"/>
      <c r="AG1203" s="37"/>
      <c r="AH1203" s="37"/>
      <c r="AI1203" s="37"/>
      <c r="AJ1203" s="37"/>
      <c r="AK1203" s="37"/>
      <c r="AL1203" s="37"/>
      <c r="AM1203" s="37"/>
      <c r="AN1203" s="37"/>
      <c r="AO1203" s="37"/>
    </row>
    <row r="1204" spans="32:41" ht="15">
      <c r="AF1204" s="37"/>
      <c r="AG1204" s="37"/>
      <c r="AH1204" s="37"/>
      <c r="AI1204" s="37"/>
      <c r="AJ1204" s="37"/>
      <c r="AK1204" s="37"/>
      <c r="AL1204" s="37"/>
      <c r="AM1204" s="37"/>
      <c r="AN1204" s="37"/>
      <c r="AO1204" s="37"/>
    </row>
    <row r="1205" spans="32:41" ht="15">
      <c r="AF1205" s="37"/>
      <c r="AG1205" s="37"/>
      <c r="AH1205" s="37"/>
      <c r="AI1205" s="37"/>
      <c r="AJ1205" s="37"/>
      <c r="AK1205" s="37"/>
      <c r="AL1205" s="37"/>
      <c r="AM1205" s="37"/>
      <c r="AN1205" s="37"/>
      <c r="AO1205" s="37"/>
    </row>
    <row r="1206" spans="32:41" ht="15">
      <c r="AF1206" s="37"/>
      <c r="AG1206" s="37"/>
      <c r="AH1206" s="37"/>
      <c r="AI1206" s="37"/>
      <c r="AJ1206" s="37"/>
      <c r="AK1206" s="37"/>
      <c r="AL1206" s="37"/>
      <c r="AM1206" s="37"/>
      <c r="AN1206" s="37"/>
      <c r="AO1206" s="37"/>
    </row>
    <row r="1207" spans="32:41" ht="15">
      <c r="AF1207" s="37"/>
      <c r="AG1207" s="37"/>
      <c r="AH1207" s="37"/>
      <c r="AI1207" s="37"/>
      <c r="AJ1207" s="37"/>
      <c r="AK1207" s="37"/>
      <c r="AL1207" s="37"/>
      <c r="AM1207" s="37"/>
      <c r="AN1207" s="37"/>
      <c r="AO1207" s="37"/>
    </row>
    <row r="1208" spans="32:41" ht="15">
      <c r="AF1208" s="37"/>
      <c r="AG1208" s="37"/>
      <c r="AH1208" s="37"/>
      <c r="AI1208" s="37"/>
      <c r="AJ1208" s="37"/>
      <c r="AK1208" s="37"/>
      <c r="AL1208" s="37"/>
      <c r="AM1208" s="37"/>
      <c r="AN1208" s="37"/>
      <c r="AO1208" s="37"/>
    </row>
    <row r="1209" spans="32:41" ht="15">
      <c r="AF1209" s="37"/>
      <c r="AG1209" s="37"/>
      <c r="AH1209" s="37"/>
      <c r="AI1209" s="37"/>
      <c r="AJ1209" s="37"/>
      <c r="AK1209" s="37"/>
      <c r="AL1209" s="37"/>
      <c r="AM1209" s="37"/>
      <c r="AN1209" s="37"/>
      <c r="AO1209" s="37"/>
    </row>
    <row r="1210" spans="32:41" ht="15">
      <c r="AF1210" s="37"/>
      <c r="AG1210" s="37"/>
      <c r="AH1210" s="37"/>
      <c r="AI1210" s="37"/>
      <c r="AJ1210" s="37"/>
      <c r="AK1210" s="37"/>
      <c r="AL1210" s="37"/>
      <c r="AM1210" s="37"/>
      <c r="AN1210" s="37"/>
      <c r="AO1210" s="37"/>
    </row>
    <row r="1211" spans="32:41" ht="15">
      <c r="AF1211" s="37"/>
      <c r="AG1211" s="37"/>
      <c r="AH1211" s="37"/>
      <c r="AI1211" s="37"/>
      <c r="AJ1211" s="37"/>
      <c r="AK1211" s="37"/>
      <c r="AL1211" s="37"/>
      <c r="AM1211" s="37"/>
      <c r="AN1211" s="37"/>
      <c r="AO1211" s="37"/>
    </row>
    <row r="1212" spans="32:41" ht="15">
      <c r="AF1212" s="37"/>
      <c r="AG1212" s="37"/>
      <c r="AH1212" s="37"/>
      <c r="AI1212" s="37"/>
      <c r="AJ1212" s="37"/>
      <c r="AK1212" s="37"/>
      <c r="AL1212" s="37"/>
      <c r="AM1212" s="37"/>
      <c r="AN1212" s="37"/>
      <c r="AO1212" s="37"/>
    </row>
    <row r="1213" spans="32:41" ht="15">
      <c r="AF1213" s="37"/>
      <c r="AG1213" s="37"/>
      <c r="AH1213" s="37"/>
      <c r="AI1213" s="37"/>
      <c r="AJ1213" s="37"/>
      <c r="AK1213" s="37"/>
      <c r="AL1213" s="37"/>
      <c r="AM1213" s="37"/>
      <c r="AN1213" s="37"/>
      <c r="AO1213" s="37"/>
    </row>
    <row r="1214" spans="32:41" ht="15">
      <c r="AF1214" s="37"/>
      <c r="AG1214" s="37"/>
      <c r="AH1214" s="37"/>
      <c r="AI1214" s="37"/>
      <c r="AJ1214" s="37"/>
      <c r="AK1214" s="37"/>
      <c r="AL1214" s="37"/>
      <c r="AM1214" s="37"/>
      <c r="AN1214" s="37"/>
      <c r="AO1214" s="37"/>
    </row>
    <row r="1215" spans="32:41" ht="15">
      <c r="AF1215" s="37"/>
      <c r="AG1215" s="37"/>
      <c r="AH1215" s="37"/>
      <c r="AI1215" s="37"/>
      <c r="AJ1215" s="37"/>
      <c r="AK1215" s="37"/>
      <c r="AL1215" s="37"/>
      <c r="AM1215" s="37"/>
      <c r="AN1215" s="37"/>
      <c r="AO1215" s="37"/>
    </row>
    <row r="1216" spans="32:41" ht="15">
      <c r="AF1216" s="37"/>
      <c r="AG1216" s="37"/>
      <c r="AH1216" s="37"/>
      <c r="AI1216" s="37"/>
      <c r="AJ1216" s="37"/>
      <c r="AK1216" s="37"/>
      <c r="AL1216" s="37"/>
      <c r="AM1216" s="37"/>
      <c r="AN1216" s="37"/>
      <c r="AO1216" s="37"/>
    </row>
    <row r="1217" spans="32:41" ht="15">
      <c r="AF1217" s="37"/>
      <c r="AG1217" s="37"/>
      <c r="AH1217" s="37"/>
      <c r="AI1217" s="37"/>
      <c r="AJ1217" s="37"/>
      <c r="AK1217" s="37"/>
      <c r="AL1217" s="37"/>
      <c r="AM1217" s="37"/>
      <c r="AN1217" s="37"/>
      <c r="AO1217" s="37"/>
    </row>
    <row r="1218" spans="32:41" ht="15">
      <c r="AF1218" s="37"/>
      <c r="AG1218" s="37"/>
      <c r="AH1218" s="37"/>
      <c r="AI1218" s="37"/>
      <c r="AJ1218" s="37"/>
      <c r="AK1218" s="37"/>
      <c r="AL1218" s="37"/>
      <c r="AM1218" s="37"/>
      <c r="AN1218" s="37"/>
      <c r="AO1218" s="37"/>
    </row>
    <row r="1219" spans="32:41" ht="15">
      <c r="AF1219" s="37"/>
      <c r="AG1219" s="37"/>
      <c r="AH1219" s="37"/>
      <c r="AI1219" s="37"/>
      <c r="AJ1219" s="37"/>
      <c r="AK1219" s="37"/>
      <c r="AL1219" s="37"/>
      <c r="AM1219" s="37"/>
      <c r="AN1219" s="37"/>
      <c r="AO1219" s="37"/>
    </row>
    <row r="1220" spans="32:41" ht="15">
      <c r="AF1220" s="37"/>
      <c r="AG1220" s="37"/>
      <c r="AH1220" s="37"/>
      <c r="AI1220" s="37"/>
      <c r="AJ1220" s="37"/>
      <c r="AK1220" s="37"/>
      <c r="AL1220" s="37"/>
      <c r="AM1220" s="37"/>
      <c r="AN1220" s="37"/>
      <c r="AO1220" s="37"/>
    </row>
    <row r="1221" spans="32:41" ht="15">
      <c r="AF1221" s="37"/>
      <c r="AG1221" s="37"/>
      <c r="AH1221" s="37"/>
      <c r="AI1221" s="37"/>
      <c r="AJ1221" s="37"/>
      <c r="AK1221" s="37"/>
      <c r="AL1221" s="37"/>
      <c r="AM1221" s="37"/>
      <c r="AN1221" s="37"/>
      <c r="AO1221" s="37"/>
    </row>
    <row r="1222" spans="32:41" ht="15">
      <c r="AF1222" s="37"/>
      <c r="AG1222" s="37"/>
      <c r="AH1222" s="37"/>
      <c r="AI1222" s="37"/>
      <c r="AJ1222" s="37"/>
      <c r="AK1222" s="37"/>
      <c r="AL1222" s="37"/>
      <c r="AM1222" s="37"/>
      <c r="AN1222" s="37"/>
      <c r="AO1222" s="37"/>
    </row>
    <row r="1223" spans="32:41" ht="15">
      <c r="AF1223" s="37"/>
      <c r="AG1223" s="37"/>
      <c r="AH1223" s="37"/>
      <c r="AI1223" s="37"/>
      <c r="AJ1223" s="37"/>
      <c r="AK1223" s="37"/>
      <c r="AL1223" s="37"/>
      <c r="AM1223" s="37"/>
      <c r="AN1223" s="37"/>
      <c r="AO1223" s="37"/>
    </row>
    <row r="1224" spans="32:41" ht="15">
      <c r="AF1224" s="37"/>
      <c r="AG1224" s="37"/>
      <c r="AH1224" s="37"/>
      <c r="AI1224" s="37"/>
      <c r="AJ1224" s="37"/>
      <c r="AK1224" s="37"/>
      <c r="AL1224" s="37"/>
      <c r="AM1224" s="37"/>
      <c r="AN1224" s="37"/>
      <c r="AO1224" s="37"/>
    </row>
    <row r="1225" spans="32:41" ht="15">
      <c r="AF1225" s="37"/>
      <c r="AG1225" s="37"/>
      <c r="AH1225" s="37"/>
      <c r="AI1225" s="37"/>
      <c r="AJ1225" s="37"/>
      <c r="AK1225" s="37"/>
      <c r="AL1225" s="37"/>
      <c r="AM1225" s="37"/>
      <c r="AN1225" s="37"/>
      <c r="AO1225" s="37"/>
    </row>
    <row r="1226" spans="32:41" ht="15">
      <c r="AF1226" s="37"/>
      <c r="AG1226" s="37"/>
      <c r="AH1226" s="37"/>
      <c r="AI1226" s="37"/>
      <c r="AJ1226" s="37"/>
      <c r="AK1226" s="37"/>
      <c r="AL1226" s="37"/>
      <c r="AM1226" s="37"/>
      <c r="AN1226" s="37"/>
      <c r="AO1226" s="37"/>
    </row>
    <row r="1227" spans="32:41" ht="15">
      <c r="AF1227" s="37"/>
      <c r="AG1227" s="37"/>
      <c r="AH1227" s="37"/>
      <c r="AI1227" s="37"/>
      <c r="AJ1227" s="37"/>
      <c r="AK1227" s="37"/>
      <c r="AL1227" s="37"/>
      <c r="AM1227" s="37"/>
      <c r="AN1227" s="37"/>
      <c r="AO1227" s="37"/>
    </row>
    <row r="1228" spans="32:41" ht="15">
      <c r="AF1228" s="37"/>
      <c r="AG1228" s="37"/>
      <c r="AH1228" s="37"/>
      <c r="AI1228" s="37"/>
      <c r="AJ1228" s="37"/>
      <c r="AK1228" s="37"/>
      <c r="AL1228" s="37"/>
      <c r="AM1228" s="37"/>
      <c r="AN1228" s="37"/>
      <c r="AO1228" s="37"/>
    </row>
    <row r="1229" spans="32:41" ht="15">
      <c r="AF1229" s="37"/>
      <c r="AG1229" s="37"/>
      <c r="AH1229" s="37"/>
      <c r="AI1229" s="37"/>
      <c r="AJ1229" s="37"/>
      <c r="AK1229" s="37"/>
      <c r="AL1229" s="37"/>
      <c r="AM1229" s="37"/>
      <c r="AN1229" s="37"/>
      <c r="AO1229" s="37"/>
    </row>
    <row r="1230" spans="32:41" ht="15">
      <c r="AF1230" s="37"/>
      <c r="AG1230" s="37"/>
      <c r="AH1230" s="37"/>
      <c r="AI1230" s="37"/>
      <c r="AJ1230" s="37"/>
      <c r="AK1230" s="37"/>
      <c r="AL1230" s="37"/>
      <c r="AM1230" s="37"/>
      <c r="AN1230" s="37"/>
      <c r="AO1230" s="37"/>
    </row>
    <row r="1231" spans="32:41" ht="15">
      <c r="AF1231" s="37"/>
      <c r="AG1231" s="37"/>
      <c r="AH1231" s="37"/>
      <c r="AI1231" s="37"/>
      <c r="AJ1231" s="37"/>
      <c r="AK1231" s="37"/>
      <c r="AL1231" s="37"/>
      <c r="AM1231" s="37"/>
      <c r="AN1231" s="37"/>
      <c r="AO1231" s="37"/>
    </row>
    <row r="1232" spans="32:41" ht="15">
      <c r="AF1232" s="37"/>
      <c r="AG1232" s="37"/>
      <c r="AH1232" s="37"/>
      <c r="AI1232" s="37"/>
      <c r="AJ1232" s="37"/>
      <c r="AK1232" s="37"/>
      <c r="AL1232" s="37"/>
      <c r="AM1232" s="37"/>
      <c r="AN1232" s="37"/>
      <c r="AO1232" s="37"/>
    </row>
    <row r="1233" spans="32:41" ht="15">
      <c r="AF1233" s="37"/>
      <c r="AG1233" s="37"/>
      <c r="AH1233" s="37"/>
      <c r="AI1233" s="37"/>
      <c r="AJ1233" s="37"/>
      <c r="AK1233" s="37"/>
      <c r="AL1233" s="37"/>
      <c r="AM1233" s="37"/>
      <c r="AN1233" s="37"/>
      <c r="AO1233" s="37"/>
    </row>
    <row r="1234" spans="32:41" ht="15">
      <c r="AF1234" s="37"/>
      <c r="AG1234" s="37"/>
      <c r="AH1234" s="37"/>
      <c r="AI1234" s="37"/>
      <c r="AJ1234" s="37"/>
      <c r="AK1234" s="37"/>
      <c r="AL1234" s="37"/>
      <c r="AM1234" s="37"/>
      <c r="AN1234" s="37"/>
      <c r="AO1234" s="37"/>
    </row>
    <row r="1235" spans="32:41" ht="15">
      <c r="AF1235" s="37"/>
      <c r="AG1235" s="37"/>
      <c r="AH1235" s="37"/>
      <c r="AI1235" s="37"/>
      <c r="AJ1235" s="37"/>
      <c r="AK1235" s="37"/>
      <c r="AL1235" s="37"/>
      <c r="AM1235" s="37"/>
      <c r="AN1235" s="37"/>
      <c r="AO1235" s="37"/>
    </row>
    <row r="1236" spans="32:41" ht="15">
      <c r="AF1236" s="37"/>
      <c r="AG1236" s="37"/>
      <c r="AH1236" s="37"/>
      <c r="AI1236" s="37"/>
      <c r="AJ1236" s="37"/>
      <c r="AK1236" s="37"/>
      <c r="AL1236" s="37"/>
      <c r="AM1236" s="37"/>
      <c r="AN1236" s="37"/>
      <c r="AO1236" s="37"/>
    </row>
    <row r="1237" spans="32:41" ht="15">
      <c r="AF1237" s="37"/>
      <c r="AG1237" s="37"/>
      <c r="AH1237" s="37"/>
      <c r="AI1237" s="37"/>
      <c r="AJ1237" s="37"/>
      <c r="AK1237" s="37"/>
      <c r="AL1237" s="37"/>
      <c r="AM1237" s="37"/>
      <c r="AN1237" s="37"/>
      <c r="AO1237" s="37"/>
    </row>
    <row r="1238" spans="32:41" ht="15">
      <c r="AF1238" s="37"/>
      <c r="AG1238" s="37"/>
      <c r="AH1238" s="37"/>
      <c r="AI1238" s="37"/>
      <c r="AJ1238" s="37"/>
      <c r="AK1238" s="37"/>
      <c r="AL1238" s="37"/>
      <c r="AM1238" s="37"/>
      <c r="AN1238" s="37"/>
      <c r="AO1238" s="37"/>
    </row>
    <row r="1239" spans="32:41" ht="15">
      <c r="AF1239" s="37"/>
      <c r="AG1239" s="37"/>
      <c r="AH1239" s="37"/>
      <c r="AI1239" s="37"/>
      <c r="AJ1239" s="37"/>
      <c r="AK1239" s="37"/>
      <c r="AL1239" s="37"/>
      <c r="AM1239" s="37"/>
      <c r="AN1239" s="37"/>
      <c r="AO1239" s="37"/>
    </row>
  </sheetData>
  <sheetProtection/>
  <mergeCells count="24">
    <mergeCell ref="AG6:AG7"/>
    <mergeCell ref="AH6:AH7"/>
    <mergeCell ref="W6:W7"/>
    <mergeCell ref="X6:X7"/>
    <mergeCell ref="Y6:Y7"/>
    <mergeCell ref="Z6:Z7"/>
    <mergeCell ref="AC6:AC7"/>
    <mergeCell ref="AD6:AD7"/>
    <mergeCell ref="U6:U7"/>
    <mergeCell ref="V6:V7"/>
    <mergeCell ref="AE6:AE7"/>
    <mergeCell ref="AF6:AF7"/>
    <mergeCell ref="Q6:Q7"/>
    <mergeCell ref="R6:R7"/>
    <mergeCell ref="S6:S7"/>
    <mergeCell ref="T6:T7"/>
    <mergeCell ref="B5:B7"/>
    <mergeCell ref="J5:J7"/>
    <mergeCell ref="O5:O7"/>
    <mergeCell ref="P5:P7"/>
    <mergeCell ref="C6:C7"/>
    <mergeCell ref="D6:D7"/>
    <mergeCell ref="E6:E7"/>
    <mergeCell ref="F6:F7"/>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O1239"/>
  <sheetViews>
    <sheetView workbookViewId="0" topLeftCell="A1">
      <selection activeCell="A1" sqref="A1"/>
    </sheetView>
  </sheetViews>
  <sheetFormatPr defaultColWidth="9.00390625" defaultRowHeight="13.5"/>
  <cols>
    <col min="1" max="1" width="9.00390625" style="1" customWidth="1"/>
    <col min="2" max="34" width="13.625" style="1" customWidth="1"/>
    <col min="35" max="16384" width="9.00390625" style="1" customWidth="1"/>
  </cols>
  <sheetData>
    <row r="1" spans="1:5" ht="15">
      <c r="A1" s="1" t="s">
        <v>47</v>
      </c>
      <c r="D1" s="25"/>
      <c r="E1" s="25"/>
    </row>
    <row r="2" ht="15">
      <c r="AJ2" s="16"/>
    </row>
    <row r="3" spans="1:36" ht="15">
      <c r="A3" s="39"/>
      <c r="B3" s="2">
        <v>1</v>
      </c>
      <c r="C3" s="3">
        <v>2</v>
      </c>
      <c r="D3" s="2">
        <v>3</v>
      </c>
      <c r="E3" s="3">
        <v>4</v>
      </c>
      <c r="F3" s="2">
        <v>5</v>
      </c>
      <c r="G3" s="3">
        <v>6</v>
      </c>
      <c r="H3" s="2">
        <v>7</v>
      </c>
      <c r="I3" s="2">
        <v>8</v>
      </c>
      <c r="J3" s="3">
        <v>9</v>
      </c>
      <c r="K3" s="2">
        <v>10</v>
      </c>
      <c r="L3" s="2">
        <v>11</v>
      </c>
      <c r="M3" s="2">
        <v>12</v>
      </c>
      <c r="N3" s="2">
        <v>13</v>
      </c>
      <c r="O3" s="2">
        <v>14</v>
      </c>
      <c r="P3" s="2">
        <v>15</v>
      </c>
      <c r="Q3" s="2">
        <v>16</v>
      </c>
      <c r="R3" s="2">
        <v>17</v>
      </c>
      <c r="S3" s="2">
        <v>18</v>
      </c>
      <c r="T3" s="2">
        <v>19</v>
      </c>
      <c r="U3" s="2">
        <v>20</v>
      </c>
      <c r="V3" s="2">
        <v>21</v>
      </c>
      <c r="W3" s="2">
        <v>22</v>
      </c>
      <c r="X3" s="2">
        <v>23</v>
      </c>
      <c r="Y3" s="2">
        <v>24</v>
      </c>
      <c r="Z3" s="3">
        <v>25</v>
      </c>
      <c r="AA3" s="2">
        <v>26</v>
      </c>
      <c r="AB3" s="2">
        <v>27</v>
      </c>
      <c r="AC3" s="2">
        <v>28</v>
      </c>
      <c r="AD3" s="2">
        <v>29</v>
      </c>
      <c r="AE3" s="2">
        <v>30</v>
      </c>
      <c r="AF3" s="2">
        <v>31</v>
      </c>
      <c r="AG3" s="2">
        <v>32</v>
      </c>
      <c r="AH3" s="4">
        <v>33</v>
      </c>
      <c r="AJ3" s="16"/>
    </row>
    <row r="4" spans="1:34" ht="15">
      <c r="A4" s="5"/>
      <c r="B4" s="23" t="s">
        <v>0</v>
      </c>
      <c r="C4" s="24"/>
      <c r="D4" s="24"/>
      <c r="E4" s="24"/>
      <c r="F4" s="24"/>
      <c r="G4" s="24"/>
      <c r="H4" s="24"/>
      <c r="I4" s="8"/>
      <c r="J4" s="23" t="s">
        <v>33</v>
      </c>
      <c r="K4" s="24"/>
      <c r="L4" s="24"/>
      <c r="M4" s="24"/>
      <c r="N4" s="24"/>
      <c r="O4" s="24"/>
      <c r="P4" s="24"/>
      <c r="Q4" s="23" t="s">
        <v>34</v>
      </c>
      <c r="R4" s="46"/>
      <c r="S4" s="46"/>
      <c r="T4" s="46"/>
      <c r="U4" s="46"/>
      <c r="V4" s="46"/>
      <c r="W4" s="46"/>
      <c r="X4" s="46"/>
      <c r="Y4" s="46"/>
      <c r="Z4" s="46"/>
      <c r="AA4" s="46"/>
      <c r="AB4" s="46"/>
      <c r="AC4" s="24"/>
      <c r="AD4" s="24"/>
      <c r="AE4" s="24"/>
      <c r="AF4" s="24"/>
      <c r="AG4" s="24"/>
      <c r="AH4" s="8"/>
    </row>
    <row r="5" spans="1:34" ht="15" customHeight="1">
      <c r="A5" s="9"/>
      <c r="B5" s="71" t="s">
        <v>1</v>
      </c>
      <c r="C5" s="24"/>
      <c r="D5" s="42"/>
      <c r="E5" s="42"/>
      <c r="F5" s="42"/>
      <c r="G5" s="42"/>
      <c r="H5" s="42"/>
      <c r="I5" s="42"/>
      <c r="J5" s="71" t="s">
        <v>8</v>
      </c>
      <c r="K5" s="42"/>
      <c r="L5" s="42"/>
      <c r="M5" s="42"/>
      <c r="N5" s="42"/>
      <c r="O5" s="71" t="s">
        <v>12</v>
      </c>
      <c r="P5" s="78" t="s">
        <v>13</v>
      </c>
      <c r="Q5" s="23" t="s">
        <v>14</v>
      </c>
      <c r="R5" s="24"/>
      <c r="S5" s="24"/>
      <c r="T5" s="24"/>
      <c r="U5" s="24"/>
      <c r="V5" s="24"/>
      <c r="W5" s="24"/>
      <c r="X5" s="24"/>
      <c r="Y5" s="24"/>
      <c r="Z5" s="24"/>
      <c r="AA5" s="24"/>
      <c r="AB5" s="8"/>
      <c r="AC5" s="23" t="s">
        <v>12</v>
      </c>
      <c r="AD5" s="24"/>
      <c r="AE5" s="8"/>
      <c r="AF5" s="48" t="s">
        <v>13</v>
      </c>
      <c r="AG5" s="48"/>
      <c r="AH5" s="13"/>
    </row>
    <row r="6" spans="1:34" ht="15" customHeight="1">
      <c r="A6" s="9"/>
      <c r="B6" s="72"/>
      <c r="C6" s="74" t="s">
        <v>2</v>
      </c>
      <c r="D6" s="74" t="s">
        <v>3</v>
      </c>
      <c r="E6" s="74" t="s">
        <v>43</v>
      </c>
      <c r="F6" s="74" t="s">
        <v>4</v>
      </c>
      <c r="G6" s="11" t="s">
        <v>5</v>
      </c>
      <c r="H6" s="11" t="s">
        <v>6</v>
      </c>
      <c r="I6" s="11" t="s">
        <v>7</v>
      </c>
      <c r="J6" s="76"/>
      <c r="K6" s="47" t="s">
        <v>31</v>
      </c>
      <c r="L6" s="24"/>
      <c r="M6" s="24"/>
      <c r="N6" s="8"/>
      <c r="O6" s="76"/>
      <c r="P6" s="78"/>
      <c r="Q6" s="79" t="s">
        <v>15</v>
      </c>
      <c r="R6" s="79" t="s">
        <v>16</v>
      </c>
      <c r="S6" s="79" t="s">
        <v>17</v>
      </c>
      <c r="T6" s="79" t="s">
        <v>18</v>
      </c>
      <c r="U6" s="79" t="s">
        <v>19</v>
      </c>
      <c r="V6" s="79" t="s">
        <v>20</v>
      </c>
      <c r="W6" s="79" t="s">
        <v>21</v>
      </c>
      <c r="X6" s="79" t="s">
        <v>22</v>
      </c>
      <c r="Y6" s="79" t="s">
        <v>23</v>
      </c>
      <c r="Z6" s="79" t="s">
        <v>35</v>
      </c>
      <c r="AA6" s="12" t="s">
        <v>24</v>
      </c>
      <c r="AB6" s="13"/>
      <c r="AC6" s="79" t="s">
        <v>26</v>
      </c>
      <c r="AD6" s="79" t="s">
        <v>45</v>
      </c>
      <c r="AE6" s="79" t="s">
        <v>25</v>
      </c>
      <c r="AF6" s="79" t="s">
        <v>44</v>
      </c>
      <c r="AG6" s="79" t="s">
        <v>27</v>
      </c>
      <c r="AH6" s="79" t="s">
        <v>28</v>
      </c>
    </row>
    <row r="7" spans="1:34" ht="30">
      <c r="A7" s="9"/>
      <c r="B7" s="73"/>
      <c r="C7" s="75"/>
      <c r="D7" s="75"/>
      <c r="E7" s="75"/>
      <c r="F7" s="75"/>
      <c r="G7" s="40"/>
      <c r="H7" s="40"/>
      <c r="I7" s="40"/>
      <c r="J7" s="77"/>
      <c r="K7" s="41"/>
      <c r="L7" s="11" t="s">
        <v>9</v>
      </c>
      <c r="M7" s="11" t="s">
        <v>10</v>
      </c>
      <c r="N7" s="11" t="s">
        <v>11</v>
      </c>
      <c r="O7" s="77"/>
      <c r="P7" s="78"/>
      <c r="Q7" s="73"/>
      <c r="R7" s="73"/>
      <c r="S7" s="73"/>
      <c r="T7" s="73"/>
      <c r="U7" s="73"/>
      <c r="V7" s="73"/>
      <c r="W7" s="73"/>
      <c r="X7" s="73"/>
      <c r="Y7" s="73"/>
      <c r="Z7" s="73"/>
      <c r="AA7" s="11" t="s">
        <v>36</v>
      </c>
      <c r="AB7" s="11" t="s">
        <v>25</v>
      </c>
      <c r="AC7" s="73"/>
      <c r="AD7" s="73"/>
      <c r="AE7" s="73"/>
      <c r="AF7" s="73"/>
      <c r="AG7" s="73"/>
      <c r="AH7" s="73"/>
    </row>
    <row r="8" spans="1:34" ht="15">
      <c r="A8" s="14"/>
      <c r="B8" s="6"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10"/>
    </row>
    <row r="9" spans="1:34" ht="15">
      <c r="A9" s="12">
        <v>1901</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row>
    <row r="10" spans="1:34" ht="15">
      <c r="A10" s="12">
        <v>1902</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ht="15">
      <c r="A11" s="12">
        <v>1903</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
      <c r="A12" s="12">
        <v>1904</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
      <c r="A13" s="12">
        <v>1905</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5">
      <c r="A14" s="12">
        <v>1906</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5">
      <c r="A15" s="12">
        <v>1907</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row>
    <row r="16" spans="1:34" ht="15">
      <c r="A16" s="12">
        <v>1908</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row>
    <row r="17" spans="1:34" ht="15">
      <c r="A17" s="12">
        <v>1909</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ht="15">
      <c r="A18" s="12">
        <v>1910</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ht="15">
      <c r="A19" s="12">
        <v>1911</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ht="15">
      <c r="A20" s="12">
        <v>1912</v>
      </c>
      <c r="B20" s="63">
        <v>8524.261723092652</v>
      </c>
      <c r="C20" s="63">
        <v>11821.139014150202</v>
      </c>
      <c r="D20" s="64">
        <v>295.4774431846725</v>
      </c>
      <c r="E20" s="63">
        <v>1537.4910209957457</v>
      </c>
      <c r="F20" s="63"/>
      <c r="G20" s="52">
        <v>2536.1420870234006</v>
      </c>
      <c r="H20" s="52">
        <v>3843.3501403478335</v>
      </c>
      <c r="I20" s="63">
        <v>-484.8089403276641</v>
      </c>
      <c r="J20" s="21">
        <v>8524.261723092652</v>
      </c>
      <c r="K20" s="21">
        <v>8590.82336678191</v>
      </c>
      <c r="L20" s="21">
        <v>3717.086092944485</v>
      </c>
      <c r="M20" s="21">
        <v>823.3743994132209</v>
      </c>
      <c r="N20" s="21">
        <v>3448.9975338749605</v>
      </c>
      <c r="O20" s="21">
        <v>106.81065380735062</v>
      </c>
      <c r="P20" s="21">
        <v>-173.37229749660833</v>
      </c>
      <c r="Q20" s="21">
        <v>3499.2550048642565</v>
      </c>
      <c r="R20" s="21">
        <v>62.30414227745776</v>
      </c>
      <c r="S20" s="21">
        <v>91.3042195685608</v>
      </c>
      <c r="T20" s="21">
        <v>314.93351804939067</v>
      </c>
      <c r="U20" s="21">
        <v>455.09641567758695</v>
      </c>
      <c r="V20" s="21"/>
      <c r="W20" s="21">
        <v>321.65378311099846</v>
      </c>
      <c r="X20" s="21">
        <v>1639.0147203569452</v>
      </c>
      <c r="Y20" s="21">
        <v>116.12229453271489</v>
      </c>
      <c r="Z20" s="21">
        <v>1093.852031147879</v>
      </c>
      <c r="AA20" s="21">
        <v>258.42408072085726</v>
      </c>
      <c r="AB20" s="21">
        <v>753.0676174972922</v>
      </c>
      <c r="AC20" s="21">
        <v>93.4676879927546</v>
      </c>
      <c r="AD20" s="21">
        <v>2.917881452279121</v>
      </c>
      <c r="AE20" s="21">
        <v>10.425084362316893</v>
      </c>
      <c r="AF20" s="21">
        <v>-174.5303502320785</v>
      </c>
      <c r="AG20" s="21">
        <v>1.1580527354701595</v>
      </c>
      <c r="AH20" s="21"/>
    </row>
    <row r="21" spans="1:34" ht="15">
      <c r="A21" s="12">
        <v>1913</v>
      </c>
      <c r="B21" s="63">
        <v>8599.238812524587</v>
      </c>
      <c r="C21" s="63">
        <v>12863.020107734928</v>
      </c>
      <c r="D21" s="64">
        <v>245.2828755227889</v>
      </c>
      <c r="E21" s="63">
        <v>1177.6090275497656</v>
      </c>
      <c r="F21" s="63"/>
      <c r="G21" s="52">
        <v>1873.5962944504822</v>
      </c>
      <c r="H21" s="52">
        <v>3487.990427054375</v>
      </c>
      <c r="I21" s="63">
        <v>-538.7857829179454</v>
      </c>
      <c r="J21" s="21">
        <v>8599.238812524587</v>
      </c>
      <c r="K21" s="21">
        <v>8741.524957530917</v>
      </c>
      <c r="L21" s="21">
        <v>4192.850624051219</v>
      </c>
      <c r="M21" s="21">
        <v>769.6425512240804</v>
      </c>
      <c r="N21" s="21">
        <v>3602.50086403543</v>
      </c>
      <c r="O21" s="21">
        <v>99.01281208454905</v>
      </c>
      <c r="P21" s="21">
        <v>-241.29895709087913</v>
      </c>
      <c r="Q21" s="21">
        <v>3824.1727561815633</v>
      </c>
      <c r="R21" s="21">
        <v>528.0571955849418</v>
      </c>
      <c r="S21" s="21">
        <v>118.26443878318562</v>
      </c>
      <c r="T21" s="21">
        <v>293.08246898060673</v>
      </c>
      <c r="U21" s="21">
        <v>438.79489839727364</v>
      </c>
      <c r="V21" s="21"/>
      <c r="W21" s="21">
        <v>247.65686750670793</v>
      </c>
      <c r="X21" s="21">
        <v>1754.8480488428067</v>
      </c>
      <c r="Y21" s="21">
        <v>113.80792823157837</v>
      </c>
      <c r="Z21" s="21">
        <v>1174.2845000350094</v>
      </c>
      <c r="AA21" s="21">
        <v>246.28537207762045</v>
      </c>
      <c r="AB21" s="21">
        <v>752.9770417093796</v>
      </c>
      <c r="AC21" s="21">
        <v>86.00408822629957</v>
      </c>
      <c r="AD21" s="21">
        <v>2.6943633797488085</v>
      </c>
      <c r="AE21" s="21">
        <v>10.314360478500674</v>
      </c>
      <c r="AF21" s="21">
        <v>-242.81072104669363</v>
      </c>
      <c r="AG21" s="21">
        <v>1.511763955814481</v>
      </c>
      <c r="AH21" s="21"/>
    </row>
    <row r="22" spans="1:34" ht="15">
      <c r="A22" s="12">
        <v>1914</v>
      </c>
      <c r="B22" s="63">
        <v>8781.097336190389</v>
      </c>
      <c r="C22" s="63">
        <v>12313.079748226604</v>
      </c>
      <c r="D22" s="64">
        <v>268.770703877257</v>
      </c>
      <c r="E22" s="63">
        <v>1016.1287836296708</v>
      </c>
      <c r="F22" s="63"/>
      <c r="G22" s="52">
        <v>2440.7051767938447</v>
      </c>
      <c r="H22" s="52">
        <v>3339.1519565313783</v>
      </c>
      <c r="I22" s="63">
        <v>-656.5530870056889</v>
      </c>
      <c r="J22" s="21">
        <v>8781.097336190389</v>
      </c>
      <c r="K22" s="21">
        <v>8937.318112930621</v>
      </c>
      <c r="L22" s="21">
        <v>4033.4499619042276</v>
      </c>
      <c r="M22" s="21">
        <v>941.8305316202601</v>
      </c>
      <c r="N22" s="21">
        <v>3592.3540951622845</v>
      </c>
      <c r="O22" s="21">
        <v>104.3701942495856</v>
      </c>
      <c r="P22" s="21">
        <v>-260.5909709898185</v>
      </c>
      <c r="Q22" s="21">
        <v>3694.81251128018</v>
      </c>
      <c r="R22" s="21">
        <v>260.8598824272287</v>
      </c>
      <c r="S22" s="21">
        <v>171.05537398974707</v>
      </c>
      <c r="T22" s="21">
        <v>343.6210587985548</v>
      </c>
      <c r="U22" s="21">
        <v>570.5418016529371</v>
      </c>
      <c r="V22" s="21"/>
      <c r="W22" s="21">
        <v>215.7729309338674</v>
      </c>
      <c r="X22" s="21">
        <v>1721.682201162645</v>
      </c>
      <c r="Y22" s="21">
        <v>119.83024677296358</v>
      </c>
      <c r="Z22" s="21">
        <v>1169.8171157369088</v>
      </c>
      <c r="AA22" s="21">
        <v>230.0047964211941</v>
      </c>
      <c r="AB22" s="21">
        <v>742.2020729571825</v>
      </c>
      <c r="AC22" s="21">
        <v>91.7117565642526</v>
      </c>
      <c r="AD22" s="21">
        <v>2.8735580051572938</v>
      </c>
      <c r="AE22" s="21">
        <v>9.784879680175692</v>
      </c>
      <c r="AF22" s="21">
        <v>-262.1843833456368</v>
      </c>
      <c r="AG22" s="21">
        <v>1.5934123558182893</v>
      </c>
      <c r="AH22" s="21"/>
    </row>
    <row r="23" spans="1:34" ht="15">
      <c r="A23" s="12">
        <v>1915</v>
      </c>
      <c r="B23" s="63">
        <v>8877.965469309833</v>
      </c>
      <c r="C23" s="63">
        <v>11102.936237215326</v>
      </c>
      <c r="D23" s="64">
        <v>262.7979564149029</v>
      </c>
      <c r="E23" s="63">
        <v>811.8210508282405</v>
      </c>
      <c r="F23" s="63"/>
      <c r="G23" s="52">
        <v>3319.8150484013554</v>
      </c>
      <c r="H23" s="52">
        <v>3387.7714658830864</v>
      </c>
      <c r="I23" s="63">
        <v>-647.4750731111803</v>
      </c>
      <c r="J23" s="21">
        <v>8877.965469309833</v>
      </c>
      <c r="K23" s="21">
        <v>9200.867857691586</v>
      </c>
      <c r="L23" s="21">
        <v>4061.203932697347</v>
      </c>
      <c r="M23" s="21">
        <v>1139.6873468493313</v>
      </c>
      <c r="N23" s="21">
        <v>3589.5545517721002</v>
      </c>
      <c r="O23" s="21">
        <v>95.79312684637196</v>
      </c>
      <c r="P23" s="21">
        <v>-418.69551522812566</v>
      </c>
      <c r="Q23" s="21">
        <v>3796.138516829837</v>
      </c>
      <c r="R23" s="21">
        <v>179.17674531913045</v>
      </c>
      <c r="S23" s="21">
        <v>186.12598089692887</v>
      </c>
      <c r="T23" s="21">
        <v>374.83397918892666</v>
      </c>
      <c r="U23" s="21">
        <v>724.2358207722244</v>
      </c>
      <c r="V23" s="21"/>
      <c r="W23" s="21">
        <v>165.7364760503481</v>
      </c>
      <c r="X23" s="21">
        <v>1757.3692860097945</v>
      </c>
      <c r="Y23" s="21">
        <v>124.65191361389934</v>
      </c>
      <c r="Z23" s="21">
        <v>1190.641793564584</v>
      </c>
      <c r="AA23" s="21">
        <v>221.4455361631186</v>
      </c>
      <c r="AB23" s="21">
        <v>679.9734220930936</v>
      </c>
      <c r="AC23" s="21">
        <v>84.61397421918039</v>
      </c>
      <c r="AD23" s="21">
        <v>2.646904539140588</v>
      </c>
      <c r="AE23" s="21">
        <v>8.532248088050974</v>
      </c>
      <c r="AF23" s="21">
        <v>-420.40351497895034</v>
      </c>
      <c r="AG23" s="21">
        <v>1.7079997508246552</v>
      </c>
      <c r="AH23" s="21"/>
    </row>
    <row r="24" spans="1:34" ht="15">
      <c r="A24" s="12">
        <v>1916</v>
      </c>
      <c r="B24" s="63">
        <v>9818.453646084517</v>
      </c>
      <c r="C24" s="63">
        <v>11666.446678595748</v>
      </c>
      <c r="D24" s="64">
        <v>260.529321313088</v>
      </c>
      <c r="E24" s="63">
        <v>639.4457640899276</v>
      </c>
      <c r="F24" s="63"/>
      <c r="G24" s="52">
        <v>4264.67084154555</v>
      </c>
      <c r="H24" s="52">
        <v>3254.7861680971</v>
      </c>
      <c r="I24" s="63">
        <v>-556.2053604962701</v>
      </c>
      <c r="J24" s="21">
        <v>9818.453646084517</v>
      </c>
      <c r="K24" s="21">
        <v>10254.665582055697</v>
      </c>
      <c r="L24" s="21">
        <v>4234.73315235795</v>
      </c>
      <c r="M24" s="21">
        <v>1503.6080789552916</v>
      </c>
      <c r="N24" s="21">
        <v>3523.3601085104615</v>
      </c>
      <c r="O24" s="21">
        <v>101.76273994998078</v>
      </c>
      <c r="P24" s="21">
        <v>-537.9746759211616</v>
      </c>
      <c r="Q24" s="21">
        <v>4029.7920274457256</v>
      </c>
      <c r="R24" s="21">
        <v>141.462589106415</v>
      </c>
      <c r="S24" s="21">
        <v>202.94006999283147</v>
      </c>
      <c r="T24" s="21">
        <v>363.17805149301836</v>
      </c>
      <c r="U24" s="21">
        <v>1006.3304116789603</v>
      </c>
      <c r="V24" s="21"/>
      <c r="W24" s="21">
        <v>135.8911615334445</v>
      </c>
      <c r="X24" s="21">
        <v>1777.007845973474</v>
      </c>
      <c r="Y24" s="21">
        <v>139.00708416042824</v>
      </c>
      <c r="Z24" s="21">
        <v>1029.1859301342938</v>
      </c>
      <c r="AA24" s="21">
        <v>240.96536599169306</v>
      </c>
      <c r="AB24" s="21">
        <v>759.3381090791072</v>
      </c>
      <c r="AC24" s="21">
        <v>89.04490087735243</v>
      </c>
      <c r="AD24" s="21">
        <v>2.7974210062190665</v>
      </c>
      <c r="AE24" s="21">
        <v>9.920418066409287</v>
      </c>
      <c r="AF24" s="21">
        <v>-539.1687310530443</v>
      </c>
      <c r="AG24" s="21">
        <v>1.1940551318826338</v>
      </c>
      <c r="AH24" s="21"/>
    </row>
    <row r="25" spans="1:34" ht="15">
      <c r="A25" s="12">
        <v>1917</v>
      </c>
      <c r="B25" s="63">
        <v>9975.82582971126</v>
      </c>
      <c r="C25" s="63">
        <v>10450.019246062635</v>
      </c>
      <c r="D25" s="64">
        <v>234.8587987891036</v>
      </c>
      <c r="E25" s="63">
        <v>1265.92878324351</v>
      </c>
      <c r="F25" s="63"/>
      <c r="G25" s="52">
        <v>4720.533301255874</v>
      </c>
      <c r="H25" s="52">
        <v>3033.8356425653715</v>
      </c>
      <c r="I25" s="63">
        <v>-563.4410756705219</v>
      </c>
      <c r="J25" s="21">
        <v>9975.82582971126</v>
      </c>
      <c r="K25" s="21">
        <v>10864.818442159387</v>
      </c>
      <c r="L25" s="21">
        <v>4659.888205504789</v>
      </c>
      <c r="M25" s="21">
        <v>1604.618951859214</v>
      </c>
      <c r="N25" s="21">
        <v>4455.571645694186</v>
      </c>
      <c r="O25" s="21">
        <v>106.95062919099102</v>
      </c>
      <c r="P25" s="21">
        <v>-995.9432416391187</v>
      </c>
      <c r="Q25" s="21">
        <v>4473.026821317893</v>
      </c>
      <c r="R25" s="21">
        <v>152.63935858725924</v>
      </c>
      <c r="S25" s="21">
        <v>181.95573906035744</v>
      </c>
      <c r="T25" s="21">
        <v>393.045289371965</v>
      </c>
      <c r="U25" s="21">
        <v>986.7500623043134</v>
      </c>
      <c r="V25" s="21"/>
      <c r="W25" s="21">
        <v>282.96134799436334</v>
      </c>
      <c r="X25" s="21">
        <v>1775.0317092759317</v>
      </c>
      <c r="Y25" s="21">
        <v>146.8827769925273</v>
      </c>
      <c r="Z25" s="21">
        <v>1800.3087853184436</v>
      </c>
      <c r="AA25" s="21">
        <v>237.69443591001107</v>
      </c>
      <c r="AB25" s="21">
        <v>765.2221126037344</v>
      </c>
      <c r="AC25" s="21">
        <v>91.49147195754632</v>
      </c>
      <c r="AD25" s="21">
        <v>2.926777358771245</v>
      </c>
      <c r="AE25" s="21">
        <v>12.532379874673476</v>
      </c>
      <c r="AF25" s="21">
        <v>-997.0362524439412</v>
      </c>
      <c r="AG25" s="21">
        <v>1.0930108048225478</v>
      </c>
      <c r="AH25" s="21"/>
    </row>
    <row r="26" spans="1:34" ht="15">
      <c r="A26" s="12">
        <v>1918</v>
      </c>
      <c r="B26" s="63">
        <v>9255.16440284149</v>
      </c>
      <c r="C26" s="63">
        <v>10059.022517043812</v>
      </c>
      <c r="D26" s="64">
        <v>277.4051115808335</v>
      </c>
      <c r="E26" s="63">
        <v>995.7826413527372</v>
      </c>
      <c r="F26" s="63"/>
      <c r="G26" s="52">
        <v>4011.0081843078333</v>
      </c>
      <c r="H26" s="52">
        <v>2828.793946832661</v>
      </c>
      <c r="I26" s="63">
        <v>-467.18374988163606</v>
      </c>
      <c r="J26" s="21">
        <v>9255.16440284149</v>
      </c>
      <c r="K26" s="21">
        <v>10271.493409093497</v>
      </c>
      <c r="L26" s="21">
        <v>4434.741908893637</v>
      </c>
      <c r="M26" s="21">
        <v>1363.2762114733334</v>
      </c>
      <c r="N26" s="21">
        <v>4460.845854812237</v>
      </c>
      <c r="O26" s="21">
        <v>113.98712052768377</v>
      </c>
      <c r="P26" s="21">
        <v>-1130.3161267796906</v>
      </c>
      <c r="Q26" s="21">
        <v>4265.270748168081</v>
      </c>
      <c r="R26" s="21">
        <v>119.66144787071296</v>
      </c>
      <c r="S26" s="21">
        <v>219.94720091937305</v>
      </c>
      <c r="T26" s="21">
        <v>308.98339692973957</v>
      </c>
      <c r="U26" s="21">
        <v>859.3886741730604</v>
      </c>
      <c r="V26" s="21"/>
      <c r="W26" s="21">
        <v>217.09271321453988</v>
      </c>
      <c r="X26" s="21">
        <v>1787.323136250473</v>
      </c>
      <c r="Y26" s="21">
        <v>188.73591963041474</v>
      </c>
      <c r="Z26" s="21">
        <v>1764.1839448377164</v>
      </c>
      <c r="AA26" s="21">
        <v>228.69494843722552</v>
      </c>
      <c r="AB26" s="21">
        <v>760.6620974257221</v>
      </c>
      <c r="AC26" s="21">
        <v>95.31655162851273</v>
      </c>
      <c r="AD26" s="21">
        <v>3.1461258243496872</v>
      </c>
      <c r="AE26" s="21">
        <v>15.524443074821356</v>
      </c>
      <c r="AF26" s="21">
        <v>-1130.965344528067</v>
      </c>
      <c r="AG26" s="21">
        <v>0.649217748376148</v>
      </c>
      <c r="AH26" s="21"/>
    </row>
    <row r="27" spans="1:34" ht="15">
      <c r="A27" s="12">
        <v>1919</v>
      </c>
      <c r="B27" s="63">
        <v>9548.997817872329</v>
      </c>
      <c r="C27" s="63">
        <v>10707.926623484818</v>
      </c>
      <c r="D27" s="64">
        <v>284.39992337753745</v>
      </c>
      <c r="E27" s="63">
        <v>1530.2544784802792</v>
      </c>
      <c r="F27" s="63"/>
      <c r="G27" s="52">
        <v>4032.848826826606</v>
      </c>
      <c r="H27" s="52">
        <v>3781.8307261990362</v>
      </c>
      <c r="I27" s="63">
        <v>-447.48297463810104</v>
      </c>
      <c r="J27" s="21">
        <v>9548.997817872329</v>
      </c>
      <c r="K27" s="21">
        <v>10247.210255559705</v>
      </c>
      <c r="L27" s="21">
        <v>4939.50721507816</v>
      </c>
      <c r="M27" s="21">
        <v>1242.9935712720446</v>
      </c>
      <c r="N27" s="21">
        <v>4541.894595567131</v>
      </c>
      <c r="O27" s="21">
        <v>115.66083079836505</v>
      </c>
      <c r="P27" s="21">
        <v>-813.8732684857418</v>
      </c>
      <c r="Q27" s="21">
        <v>4512.672851908206</v>
      </c>
      <c r="R27" s="21">
        <v>395.61045009246175</v>
      </c>
      <c r="S27" s="21">
        <v>190.49620566262755</v>
      </c>
      <c r="T27" s="21">
        <v>356.34584303378745</v>
      </c>
      <c r="U27" s="21">
        <v>714.2166004935171</v>
      </c>
      <c r="V27" s="21">
        <v>2.7971538378615004</v>
      </c>
      <c r="W27" s="21">
        <v>316.86968134677846</v>
      </c>
      <c r="X27" s="21">
        <v>2033.0843590936777</v>
      </c>
      <c r="Y27" s="21">
        <v>194.84562160963043</v>
      </c>
      <c r="Z27" s="21">
        <v>1796.5450052868698</v>
      </c>
      <c r="AA27" s="21">
        <v>227.19549419251902</v>
      </c>
      <c r="AB27" s="21">
        <v>559.983145047225</v>
      </c>
      <c r="AC27" s="21">
        <v>93.4768045644966</v>
      </c>
      <c r="AD27" s="21">
        <v>3.7530364618237275</v>
      </c>
      <c r="AE27" s="21">
        <v>18.430989772044704</v>
      </c>
      <c r="AF27" s="21">
        <v>-941.4440459734993</v>
      </c>
      <c r="AG27" s="21">
        <v>127.5707774877575</v>
      </c>
      <c r="AH27" s="21"/>
    </row>
    <row r="28" spans="1:34" ht="15">
      <c r="A28" s="12">
        <v>1920</v>
      </c>
      <c r="B28" s="63">
        <v>9990.800382856654</v>
      </c>
      <c r="C28" s="63">
        <v>11229.984389195424</v>
      </c>
      <c r="D28" s="64">
        <v>293.5752645226953</v>
      </c>
      <c r="E28" s="63">
        <v>2429.4262842723256</v>
      </c>
      <c r="F28" s="63"/>
      <c r="G28" s="52">
        <v>3112.3395614312644</v>
      </c>
      <c r="H28" s="52">
        <v>3807.0541375223565</v>
      </c>
      <c r="I28" s="63">
        <v>-688.9494076414045</v>
      </c>
      <c r="J28" s="21">
        <v>9990.800382856654</v>
      </c>
      <c r="K28" s="21">
        <v>10685.867466551583</v>
      </c>
      <c r="L28" s="21">
        <v>4786.169863493863</v>
      </c>
      <c r="M28" s="21">
        <v>1379.1882245353604</v>
      </c>
      <c r="N28" s="21">
        <v>4857.374055917214</v>
      </c>
      <c r="O28" s="21">
        <v>107.24682646758251</v>
      </c>
      <c r="P28" s="21">
        <v>-802.3139101625115</v>
      </c>
      <c r="Q28" s="21">
        <v>4318.123828815848</v>
      </c>
      <c r="R28" s="21">
        <v>480.8333999461668</v>
      </c>
      <c r="S28" s="21">
        <v>193.576937115692</v>
      </c>
      <c r="T28" s="21">
        <v>359.1368821594588</v>
      </c>
      <c r="U28" s="21">
        <v>717.583757748654</v>
      </c>
      <c r="V28" s="21">
        <v>9.086525228353574</v>
      </c>
      <c r="W28" s="21">
        <v>529.747461826481</v>
      </c>
      <c r="X28" s="21">
        <v>2154.8776740769276</v>
      </c>
      <c r="Y28" s="21">
        <v>243.07899621823103</v>
      </c>
      <c r="Z28" s="21">
        <v>1727.27868364633</v>
      </c>
      <c r="AA28" s="21">
        <v>225.34231274692087</v>
      </c>
      <c r="AB28" s="21">
        <v>826.6229842640656</v>
      </c>
      <c r="AC28" s="21">
        <v>94.28695352605828</v>
      </c>
      <c r="AD28" s="21">
        <v>3.1089557636951994</v>
      </c>
      <c r="AE28" s="21">
        <v>9.850917177829027</v>
      </c>
      <c r="AF28" s="21">
        <v>-935.5187294806647</v>
      </c>
      <c r="AG28" s="21">
        <v>133.20481931815314</v>
      </c>
      <c r="AH28" s="21"/>
    </row>
    <row r="29" spans="1:34" ht="15">
      <c r="A29" s="12">
        <v>1921</v>
      </c>
      <c r="B29" s="63">
        <v>10383.020450451711</v>
      </c>
      <c r="C29" s="63">
        <v>11386.989284621312</v>
      </c>
      <c r="D29" s="64">
        <v>271.9843914656979</v>
      </c>
      <c r="E29" s="63">
        <v>2274.7951033907466</v>
      </c>
      <c r="F29" s="63"/>
      <c r="G29" s="52">
        <v>3665.2622545178942</v>
      </c>
      <c r="H29" s="52">
        <v>4065.5934788385644</v>
      </c>
      <c r="I29" s="63">
        <v>-437.0482740471912</v>
      </c>
      <c r="J29" s="21">
        <v>10383.020450451711</v>
      </c>
      <c r="K29" s="21">
        <v>11270.483009429048</v>
      </c>
      <c r="L29" s="21">
        <v>4996.836198170091</v>
      </c>
      <c r="M29" s="21">
        <v>1444.9076822278523</v>
      </c>
      <c r="N29" s="21">
        <v>5178.820755136785</v>
      </c>
      <c r="O29" s="21">
        <v>113.37731124890111</v>
      </c>
      <c r="P29" s="21">
        <v>-1000.8398702262365</v>
      </c>
      <c r="Q29" s="21">
        <v>4462.196708414949</v>
      </c>
      <c r="R29" s="21">
        <v>520.2675508361706</v>
      </c>
      <c r="S29" s="21">
        <v>244.68782334528683</v>
      </c>
      <c r="T29" s="21">
        <v>367.9691869780977</v>
      </c>
      <c r="U29" s="21">
        <v>806.5923231977259</v>
      </c>
      <c r="V29" s="21">
        <v>10.832527995295768</v>
      </c>
      <c r="W29" s="21">
        <v>496.9050248698301</v>
      </c>
      <c r="X29" s="21">
        <v>2049.856893776471</v>
      </c>
      <c r="Y29" s="21">
        <v>245.65366245039988</v>
      </c>
      <c r="Z29" s="21">
        <v>2098.8709271496964</v>
      </c>
      <c r="AA29" s="21">
        <v>226.95099455754774</v>
      </c>
      <c r="AB29" s="21">
        <v>826.4048337392758</v>
      </c>
      <c r="AC29" s="21">
        <v>101.19421402003432</v>
      </c>
      <c r="AD29" s="21">
        <v>3.272108901727794</v>
      </c>
      <c r="AE29" s="21">
        <v>8.91098832713897</v>
      </c>
      <c r="AF29" s="21">
        <v>-1191.3719514704644</v>
      </c>
      <c r="AG29" s="21">
        <v>190.53208124422792</v>
      </c>
      <c r="AH29" s="21"/>
    </row>
    <row r="30" spans="1:34" ht="15">
      <c r="A30" s="12">
        <v>1922</v>
      </c>
      <c r="B30" s="63">
        <v>11360.801552682567</v>
      </c>
      <c r="C30" s="63">
        <v>11223.261940784269</v>
      </c>
      <c r="D30" s="64">
        <v>316.1839268632256</v>
      </c>
      <c r="E30" s="63">
        <v>1784.4663001059018</v>
      </c>
      <c r="F30" s="63"/>
      <c r="G30" s="52">
        <v>4555.48917947289</v>
      </c>
      <c r="H30" s="52">
        <v>3693.005560198272</v>
      </c>
      <c r="I30" s="63">
        <v>-297.68474018236117</v>
      </c>
      <c r="J30" s="21">
        <v>11360.801552682567</v>
      </c>
      <c r="K30" s="21">
        <v>12502.098965318488</v>
      </c>
      <c r="L30" s="21">
        <v>5665.2806941249055</v>
      </c>
      <c r="M30" s="21">
        <v>1581.846091856272</v>
      </c>
      <c r="N30" s="21">
        <v>5685.418131177672</v>
      </c>
      <c r="O30" s="21">
        <v>116.64829990908282</v>
      </c>
      <c r="P30" s="21">
        <v>-1257.9457125450037</v>
      </c>
      <c r="Q30" s="21">
        <v>5017.883641051494</v>
      </c>
      <c r="R30" s="21">
        <v>632.8608817809437</v>
      </c>
      <c r="S30" s="21">
        <v>300.6096047118262</v>
      </c>
      <c r="T30" s="21">
        <v>428.4229765516426</v>
      </c>
      <c r="U30" s="21">
        <v>943.8543807239704</v>
      </c>
      <c r="V30" s="21">
        <v>11.985493737369707</v>
      </c>
      <c r="W30" s="21">
        <v>397.2623146908038</v>
      </c>
      <c r="X30" s="21">
        <v>2045.406970386064</v>
      </c>
      <c r="Y30" s="21">
        <v>250.4006115959611</v>
      </c>
      <c r="Z30" s="21">
        <v>2556.421062674031</v>
      </c>
      <c r="AA30" s="21">
        <v>234.0418958685438</v>
      </c>
      <c r="AB30" s="21">
        <v>862.2259908383652</v>
      </c>
      <c r="AC30" s="21">
        <v>105.02462256439779</v>
      </c>
      <c r="AD30" s="21">
        <v>3.3660012106334003</v>
      </c>
      <c r="AE30" s="21">
        <v>8.257676134051634</v>
      </c>
      <c r="AF30" s="21">
        <v>-1425.426354807369</v>
      </c>
      <c r="AG30" s="21">
        <v>167.48064226236568</v>
      </c>
      <c r="AH30" s="21"/>
    </row>
    <row r="31" spans="1:34" ht="15">
      <c r="A31" s="12">
        <v>1923</v>
      </c>
      <c r="B31" s="63">
        <v>11644.12537976659</v>
      </c>
      <c r="C31" s="63">
        <v>11514.5304997809</v>
      </c>
      <c r="D31" s="64">
        <v>353.54954341018976</v>
      </c>
      <c r="E31" s="63">
        <v>1861.017583905246</v>
      </c>
      <c r="F31" s="63"/>
      <c r="G31" s="52">
        <v>5186.109129489942</v>
      </c>
      <c r="H31" s="52">
        <v>3652.971791823492</v>
      </c>
      <c r="I31" s="63">
        <v>-922.1201564101515</v>
      </c>
      <c r="J31" s="21">
        <v>11644.12537976659</v>
      </c>
      <c r="K31" s="21">
        <v>13002.29445528496</v>
      </c>
      <c r="L31" s="21">
        <v>5649.1908520993065</v>
      </c>
      <c r="M31" s="21">
        <v>1782.1412826920312</v>
      </c>
      <c r="N31" s="21">
        <v>5869.259462233897</v>
      </c>
      <c r="O31" s="21">
        <v>125.17288372171838</v>
      </c>
      <c r="P31" s="21">
        <v>-1483.3419592400874</v>
      </c>
      <c r="Q31" s="21">
        <v>4936.0151248184675</v>
      </c>
      <c r="R31" s="21">
        <v>599.4330767329348</v>
      </c>
      <c r="S31" s="21">
        <v>392.74299134992145</v>
      </c>
      <c r="T31" s="21">
        <v>412.87413364162654</v>
      </c>
      <c r="U31" s="21">
        <v>1092.7550023658896</v>
      </c>
      <c r="V31" s="21">
        <v>17.2992063443563</v>
      </c>
      <c r="W31" s="21">
        <v>399.6482021406307</v>
      </c>
      <c r="X31" s="21">
        <v>2021.446053706313</v>
      </c>
      <c r="Y31" s="21">
        <v>250.8523181523593</v>
      </c>
      <c r="Z31" s="21">
        <v>2746.842924691381</v>
      </c>
      <c r="AA31" s="21">
        <v>239.57427833386927</v>
      </c>
      <c r="AB31" s="21">
        <v>847.8520327236346</v>
      </c>
      <c r="AC31" s="21">
        <v>113.62029902480734</v>
      </c>
      <c r="AD31" s="21">
        <v>3.5027762523461816</v>
      </c>
      <c r="AE31" s="21">
        <v>8.049808444564865</v>
      </c>
      <c r="AF31" s="21">
        <v>-1601.6505087639637</v>
      </c>
      <c r="AG31" s="21">
        <v>118.30854952387624</v>
      </c>
      <c r="AH31" s="21"/>
    </row>
    <row r="32" spans="1:34" ht="15">
      <c r="A32" s="12">
        <v>1924</v>
      </c>
      <c r="B32" s="63">
        <v>12470.565062377233</v>
      </c>
      <c r="C32" s="63">
        <v>12555.201445651019</v>
      </c>
      <c r="D32" s="64">
        <v>342.79544725851923</v>
      </c>
      <c r="E32" s="63">
        <v>1478.770461134678</v>
      </c>
      <c r="F32" s="63"/>
      <c r="G32" s="52">
        <v>6532.715894057834</v>
      </c>
      <c r="H32" s="52">
        <v>3937.6147266749203</v>
      </c>
      <c r="I32" s="63">
        <v>-1379.3749340861514</v>
      </c>
      <c r="J32" s="21">
        <v>12470.565062377233</v>
      </c>
      <c r="K32" s="21">
        <v>13845.323637387442</v>
      </c>
      <c r="L32" s="21">
        <v>6343.564923117942</v>
      </c>
      <c r="M32" s="21">
        <v>1856.2383982181161</v>
      </c>
      <c r="N32" s="21">
        <v>6068.309453790535</v>
      </c>
      <c r="O32" s="21">
        <v>123.82339843352429</v>
      </c>
      <c r="P32" s="21">
        <v>-1498.581973443733</v>
      </c>
      <c r="Q32" s="21">
        <v>5659.117472010502</v>
      </c>
      <c r="R32" s="21">
        <v>539.7129300101157</v>
      </c>
      <c r="S32" s="21">
        <v>384.6941265685976</v>
      </c>
      <c r="T32" s="21">
        <v>447.1814754957458</v>
      </c>
      <c r="U32" s="21">
        <v>1176.7619889469183</v>
      </c>
      <c r="V32" s="21">
        <v>17.42290635099758</v>
      </c>
      <c r="W32" s="21">
        <v>310.93392493845164</v>
      </c>
      <c r="X32" s="21">
        <v>2178.4551773517605</v>
      </c>
      <c r="Y32" s="21">
        <v>255.4139277490449</v>
      </c>
      <c r="Z32" s="21">
        <v>2818.4015968819594</v>
      </c>
      <c r="AA32" s="21">
        <v>235.65563596315576</v>
      </c>
      <c r="AB32" s="21">
        <v>863.9042881804482</v>
      </c>
      <c r="AC32" s="21">
        <v>111.08551583691246</v>
      </c>
      <c r="AD32" s="21">
        <v>3.481963309686399</v>
      </c>
      <c r="AE32" s="21">
        <v>9.25591928692543</v>
      </c>
      <c r="AF32" s="21">
        <v>-1588.257806053417</v>
      </c>
      <c r="AG32" s="21">
        <v>89.67583260968402</v>
      </c>
      <c r="AH32" s="21"/>
    </row>
    <row r="33" spans="1:34" ht="15">
      <c r="A33" s="12">
        <v>1925</v>
      </c>
      <c r="B33" s="63">
        <v>13631.038458056013</v>
      </c>
      <c r="C33" s="63">
        <v>13958.989719301508</v>
      </c>
      <c r="D33" s="64">
        <v>331.69741867459396</v>
      </c>
      <c r="E33" s="63">
        <v>1998.6987607049878</v>
      </c>
      <c r="F33" s="63"/>
      <c r="G33" s="52">
        <v>6759.808070943757</v>
      </c>
      <c r="H33" s="52">
        <v>4832.715084525327</v>
      </c>
      <c r="I33" s="63">
        <v>-1065.6092947957702</v>
      </c>
      <c r="J33" s="21">
        <v>13631.038458056013</v>
      </c>
      <c r="K33" s="21">
        <v>14869.933567775428</v>
      </c>
      <c r="L33" s="21">
        <v>6765.411013236303</v>
      </c>
      <c r="M33" s="21">
        <v>2159.5005907610757</v>
      </c>
      <c r="N33" s="21">
        <v>6338.548758937324</v>
      </c>
      <c r="O33" s="21">
        <v>129.1899154857931</v>
      </c>
      <c r="P33" s="21">
        <v>-1368.085025205206</v>
      </c>
      <c r="Q33" s="21">
        <v>6120.985146495633</v>
      </c>
      <c r="R33" s="21">
        <v>499.11206470965925</v>
      </c>
      <c r="S33" s="21">
        <v>356.69370089334495</v>
      </c>
      <c r="T33" s="21">
        <v>503.0651999173306</v>
      </c>
      <c r="U33" s="21">
        <v>1331.894806757688</v>
      </c>
      <c r="V33" s="21">
        <v>18.778227048507112</v>
      </c>
      <c r="W33" s="21">
        <v>433.72204640273185</v>
      </c>
      <c r="X33" s="21">
        <v>2501.792422993521</v>
      </c>
      <c r="Y33" s="21">
        <v>278.7442922700679</v>
      </c>
      <c r="Z33" s="21">
        <v>2939.162241816446</v>
      </c>
      <c r="AA33" s="21">
        <v>250.5664643759837</v>
      </c>
      <c r="AB33" s="21">
        <v>638.2943140215481</v>
      </c>
      <c r="AC33" s="21">
        <v>113.91161850125873</v>
      </c>
      <c r="AD33" s="21">
        <v>3.5556019795534697</v>
      </c>
      <c r="AE33" s="21">
        <v>11.722695004980912</v>
      </c>
      <c r="AF33" s="21">
        <v>-1472.2608079158383</v>
      </c>
      <c r="AG33" s="21">
        <v>104.17578271063229</v>
      </c>
      <c r="AH33" s="21"/>
    </row>
    <row r="34" spans="1:34" ht="15">
      <c r="A34" s="12">
        <v>1926</v>
      </c>
      <c r="B34" s="63">
        <v>14212.708523946185</v>
      </c>
      <c r="C34" s="63">
        <v>14773.031311863415</v>
      </c>
      <c r="D34" s="64">
        <v>346.1106679778461</v>
      </c>
      <c r="E34" s="63">
        <v>2075.9194554751593</v>
      </c>
      <c r="F34" s="63"/>
      <c r="G34" s="52">
        <v>7274.30738152262</v>
      </c>
      <c r="H34" s="52">
        <v>5383.252101009851</v>
      </c>
      <c r="I34" s="63">
        <v>-1329.205804691028</v>
      </c>
      <c r="J34" s="21">
        <v>14212.708523946185</v>
      </c>
      <c r="K34" s="21">
        <v>15384.39468448836</v>
      </c>
      <c r="L34" s="21">
        <v>6745.796868747757</v>
      </c>
      <c r="M34" s="21">
        <v>2199.0244414909266</v>
      </c>
      <c r="N34" s="21">
        <v>6827.976701454954</v>
      </c>
      <c r="O34" s="21">
        <v>133.14624044649094</v>
      </c>
      <c r="P34" s="21">
        <v>-1304.8324009886664</v>
      </c>
      <c r="Q34" s="21">
        <v>6085.530659402805</v>
      </c>
      <c r="R34" s="21">
        <v>532.1311320869572</v>
      </c>
      <c r="S34" s="21">
        <v>355.8059766218904</v>
      </c>
      <c r="T34" s="21">
        <v>631.6104091655959</v>
      </c>
      <c r="U34" s="21">
        <v>1321.6076578460998</v>
      </c>
      <c r="V34" s="21">
        <v>22.40550878148396</v>
      </c>
      <c r="W34" s="21">
        <v>454.83466326441345</v>
      </c>
      <c r="X34" s="21">
        <v>2675.151810365539</v>
      </c>
      <c r="Y34" s="21">
        <v>291.45021384458744</v>
      </c>
      <c r="Z34" s="21">
        <v>2994.059382666083</v>
      </c>
      <c r="AA34" s="21">
        <v>258.1701569087361</v>
      </c>
      <c r="AB34" s="21">
        <v>909.0234820221352</v>
      </c>
      <c r="AC34" s="21">
        <v>117.58608740196918</v>
      </c>
      <c r="AD34" s="21">
        <v>3.6933659088391964</v>
      </c>
      <c r="AE34" s="21">
        <v>11.866787135682578</v>
      </c>
      <c r="AF34" s="21">
        <v>-1477.2617369281106</v>
      </c>
      <c r="AG34" s="21">
        <v>172.42933593944412</v>
      </c>
      <c r="AH34" s="21"/>
    </row>
    <row r="35" spans="1:34" ht="15">
      <c r="A35" s="12">
        <v>1927</v>
      </c>
      <c r="B35" s="63">
        <v>14375.009157232069</v>
      </c>
      <c r="C35" s="63">
        <v>14410.09711377743</v>
      </c>
      <c r="D35" s="64">
        <v>362.9859971772753</v>
      </c>
      <c r="E35" s="63">
        <v>2517.692730711569</v>
      </c>
      <c r="F35" s="63"/>
      <c r="G35" s="52">
        <v>8245.403371610426</v>
      </c>
      <c r="H35" s="52">
        <v>6164.984599620962</v>
      </c>
      <c r="I35" s="63">
        <v>-1405.1706984678199</v>
      </c>
      <c r="J35" s="21">
        <v>14375.009157232069</v>
      </c>
      <c r="K35" s="21">
        <v>15393.52473965931</v>
      </c>
      <c r="L35" s="21">
        <v>7007.549262557653</v>
      </c>
      <c r="M35" s="21">
        <v>2382.3826019934945</v>
      </c>
      <c r="N35" s="21">
        <v>6387.032212113062</v>
      </c>
      <c r="O35" s="21">
        <v>132.36791774484357</v>
      </c>
      <c r="P35" s="21">
        <v>-1150.8835001720881</v>
      </c>
      <c r="Q35" s="21">
        <v>6230.924761350717</v>
      </c>
      <c r="R35" s="21">
        <v>660.4889699841291</v>
      </c>
      <c r="S35" s="21">
        <v>406.8040035769932</v>
      </c>
      <c r="T35" s="21">
        <v>687.545358901185</v>
      </c>
      <c r="U35" s="21">
        <v>1409.7425639852004</v>
      </c>
      <c r="V35" s="21">
        <v>25.011942562889917</v>
      </c>
      <c r="W35" s="21">
        <v>531.3110698084496</v>
      </c>
      <c r="X35" s="21">
        <v>2565.6439212346004</v>
      </c>
      <c r="Y35" s="21">
        <v>260.67815304674303</v>
      </c>
      <c r="Z35" s="21">
        <v>2633.2097047952516</v>
      </c>
      <c r="AA35" s="21">
        <v>262.2693508691961</v>
      </c>
      <c r="AB35" s="21">
        <v>898.5019347667403</v>
      </c>
      <c r="AC35" s="21">
        <v>118.03522932047255</v>
      </c>
      <c r="AD35" s="21">
        <v>3.7000497678930246</v>
      </c>
      <c r="AE35" s="21">
        <v>10.63263865647802</v>
      </c>
      <c r="AF35" s="21">
        <v>-1275.0169384130825</v>
      </c>
      <c r="AG35" s="21">
        <v>124.1334382409946</v>
      </c>
      <c r="AH35" s="21"/>
    </row>
    <row r="36" spans="1:34" ht="15">
      <c r="A36" s="12">
        <v>1928</v>
      </c>
      <c r="B36" s="63">
        <v>15588.090439703588</v>
      </c>
      <c r="C36" s="63">
        <v>15542.463056316372</v>
      </c>
      <c r="D36" s="64">
        <v>377.00365090877887</v>
      </c>
      <c r="E36" s="63">
        <v>3066.9926939063057</v>
      </c>
      <c r="F36" s="63"/>
      <c r="G36" s="52">
        <v>8009.780022177014</v>
      </c>
      <c r="H36" s="52">
        <v>6278.3294931844985</v>
      </c>
      <c r="I36" s="63">
        <v>-1307.2412475547112</v>
      </c>
      <c r="J36" s="21">
        <v>15588.090439703588</v>
      </c>
      <c r="K36" s="21">
        <v>16122.568847050867</v>
      </c>
      <c r="L36" s="21">
        <v>7257.9648963502295</v>
      </c>
      <c r="M36" s="21">
        <v>2916.2790244758717</v>
      </c>
      <c r="N36" s="21">
        <v>6252.010919361619</v>
      </c>
      <c r="O36" s="21">
        <v>137.4222408241561</v>
      </c>
      <c r="P36" s="21">
        <v>-671.9006481714339</v>
      </c>
      <c r="Q36" s="21">
        <v>6505.445238208798</v>
      </c>
      <c r="R36" s="21">
        <v>636.7424444732793</v>
      </c>
      <c r="S36" s="21">
        <v>394.7909042514255</v>
      </c>
      <c r="T36" s="21">
        <v>577.560648393709</v>
      </c>
      <c r="U36" s="21">
        <v>1836.580253333361</v>
      </c>
      <c r="V36" s="21">
        <v>27.2406002141439</v>
      </c>
      <c r="W36" s="21">
        <v>637.1791425383391</v>
      </c>
      <c r="X36" s="21">
        <v>2825.7997848491996</v>
      </c>
      <c r="Y36" s="21">
        <v>281.95527819039313</v>
      </c>
      <c r="Z36" s="21">
        <v>2190.231955437634</v>
      </c>
      <c r="AA36" s="21">
        <v>270.56444937031796</v>
      </c>
      <c r="AB36" s="21">
        <v>936.6325311520985</v>
      </c>
      <c r="AC36" s="21">
        <v>122.25562985980841</v>
      </c>
      <c r="AD36" s="21">
        <v>3.8302916002191414</v>
      </c>
      <c r="AE36" s="21">
        <v>11.336319364128556</v>
      </c>
      <c r="AF36" s="21">
        <v>-827.7137014401459</v>
      </c>
      <c r="AG36" s="21">
        <v>155.81305326871185</v>
      </c>
      <c r="AH36" s="21"/>
    </row>
    <row r="37" spans="1:34" ht="15">
      <c r="A37" s="12">
        <v>1929</v>
      </c>
      <c r="B37" s="63">
        <v>16821.36596433397</v>
      </c>
      <c r="C37" s="63">
        <v>16556.140630806138</v>
      </c>
      <c r="D37" s="64">
        <v>388.6958514264527</v>
      </c>
      <c r="E37" s="63">
        <v>3272.9379247380507</v>
      </c>
      <c r="F37" s="63"/>
      <c r="G37" s="52">
        <v>9271.366302953138</v>
      </c>
      <c r="H37" s="52">
        <v>7100.369869114274</v>
      </c>
      <c r="I37" s="63">
        <v>-1327.2573261953273</v>
      </c>
      <c r="J37" s="21">
        <v>16821.36596433397</v>
      </c>
      <c r="K37" s="21">
        <v>17388.539055077148</v>
      </c>
      <c r="L37" s="21">
        <v>7527.279698321843</v>
      </c>
      <c r="M37" s="21">
        <v>3389.9869116648297</v>
      </c>
      <c r="N37" s="21">
        <v>6723.963644111209</v>
      </c>
      <c r="O37" s="21">
        <v>147.47679837014124</v>
      </c>
      <c r="P37" s="21">
        <v>-714.649889113322</v>
      </c>
      <c r="Q37" s="21">
        <v>6780.710671025705</v>
      </c>
      <c r="R37" s="21">
        <v>556.8890255529602</v>
      </c>
      <c r="S37" s="21">
        <v>434.4528287817525</v>
      </c>
      <c r="T37" s="21">
        <v>662.9536119261896</v>
      </c>
      <c r="U37" s="21">
        <v>2184.333769032178</v>
      </c>
      <c r="V37" s="21">
        <v>29.51221938479418</v>
      </c>
      <c r="W37" s="21">
        <v>708.4494449961273</v>
      </c>
      <c r="X37" s="21">
        <v>3137.962193455132</v>
      </c>
      <c r="Y37" s="21">
        <v>299.5006704424998</v>
      </c>
      <c r="Z37" s="21">
        <v>2270.083784673611</v>
      </c>
      <c r="AA37" s="21">
        <v>294.97945289705956</v>
      </c>
      <c r="AB37" s="21">
        <v>993.1810107686841</v>
      </c>
      <c r="AC37" s="21">
        <v>130.91029926398244</v>
      </c>
      <c r="AD37" s="21">
        <v>4.119676883630429</v>
      </c>
      <c r="AE37" s="21">
        <v>12.446822222528386</v>
      </c>
      <c r="AF37" s="21">
        <v>-872.4043820966566</v>
      </c>
      <c r="AG37" s="21">
        <v>157.75449298333461</v>
      </c>
      <c r="AH37" s="21"/>
    </row>
    <row r="38" spans="1:34" ht="15">
      <c r="A38" s="12">
        <v>1930</v>
      </c>
      <c r="B38" s="63">
        <v>17259.504727886288</v>
      </c>
      <c r="C38" s="63">
        <v>17342.42395700386</v>
      </c>
      <c r="D38" s="64">
        <v>393.6558444132663</v>
      </c>
      <c r="E38" s="63">
        <v>2864.793396574758</v>
      </c>
      <c r="F38" s="63"/>
      <c r="G38" s="52">
        <v>8532.374523259783</v>
      </c>
      <c r="H38" s="52">
        <v>6881.289179157836</v>
      </c>
      <c r="I38" s="63">
        <v>-1202.3786754114174</v>
      </c>
      <c r="J38" s="21">
        <v>17259.504727886288</v>
      </c>
      <c r="K38" s="21">
        <v>17981.380528750353</v>
      </c>
      <c r="L38" s="21">
        <v>8119.041288075138</v>
      </c>
      <c r="M38" s="21">
        <v>3227.8120549372775</v>
      </c>
      <c r="N38" s="21">
        <v>6991.583342541882</v>
      </c>
      <c r="O38" s="21">
        <v>155.9013319346152</v>
      </c>
      <c r="P38" s="21">
        <v>-877.7771327986815</v>
      </c>
      <c r="Q38" s="21">
        <v>7325.662512834643</v>
      </c>
      <c r="R38" s="21">
        <v>616.5561003422779</v>
      </c>
      <c r="S38" s="21">
        <v>448.19337591273234</v>
      </c>
      <c r="T38" s="21">
        <v>542.6025684841275</v>
      </c>
      <c r="U38" s="21">
        <v>2149.5546153795176</v>
      </c>
      <c r="V38" s="21">
        <v>32.11770514520308</v>
      </c>
      <c r="W38" s="21">
        <v>614.39517679201</v>
      </c>
      <c r="X38" s="21">
        <v>3368.3968939124943</v>
      </c>
      <c r="Y38" s="21">
        <v>287.9843312168896</v>
      </c>
      <c r="Z38" s="21">
        <v>2369.797230260668</v>
      </c>
      <c r="AA38" s="21">
        <v>295.82569520612986</v>
      </c>
      <c r="AB38" s="21">
        <v>1020.4567852649537</v>
      </c>
      <c r="AC38" s="21">
        <v>140.20178341853403</v>
      </c>
      <c r="AD38" s="21">
        <v>4.332156229674236</v>
      </c>
      <c r="AE38" s="21">
        <v>11.367392286406954</v>
      </c>
      <c r="AF38" s="21">
        <v>-996.5563609177946</v>
      </c>
      <c r="AG38" s="21">
        <v>118.77922811911299</v>
      </c>
      <c r="AH38" s="21"/>
    </row>
    <row r="39" spans="1:34" ht="15">
      <c r="A39" s="12">
        <v>1931</v>
      </c>
      <c r="B39" s="63">
        <v>17230.957430777074</v>
      </c>
      <c r="C39" s="63">
        <v>16914.310531882224</v>
      </c>
      <c r="D39" s="64">
        <v>390.3751397064132</v>
      </c>
      <c r="E39" s="63">
        <v>2777.4990981660403</v>
      </c>
      <c r="F39" s="63"/>
      <c r="G39" s="52">
        <v>9648.739497792232</v>
      </c>
      <c r="H39" s="52">
        <v>7446.43531160796</v>
      </c>
      <c r="I39" s="63">
        <v>-1227.2480576695013</v>
      </c>
      <c r="J39" s="21">
        <v>17230.957430777074</v>
      </c>
      <c r="K39" s="21">
        <v>18155.345099353504</v>
      </c>
      <c r="L39" s="21">
        <v>8203.60000394562</v>
      </c>
      <c r="M39" s="21">
        <v>3450.21781975554</v>
      </c>
      <c r="N39" s="21">
        <v>6825.425415009356</v>
      </c>
      <c r="O39" s="21">
        <v>155.60662999690012</v>
      </c>
      <c r="P39" s="21">
        <v>-1079.9942985733298</v>
      </c>
      <c r="Q39" s="21">
        <v>7380.146948029988</v>
      </c>
      <c r="R39" s="21">
        <v>693.6328280155985</v>
      </c>
      <c r="S39" s="21">
        <v>434.8531236459002</v>
      </c>
      <c r="T39" s="21">
        <v>628.2259575962336</v>
      </c>
      <c r="U39" s="21">
        <v>2332.2317191021325</v>
      </c>
      <c r="V39" s="21">
        <v>34.900196978258776</v>
      </c>
      <c r="W39" s="21">
        <v>613.4896591760702</v>
      </c>
      <c r="X39" s="21">
        <v>2900.4194807114327</v>
      </c>
      <c r="Y39" s="21">
        <v>293.3304336389558</v>
      </c>
      <c r="Z39" s="21">
        <v>2565.879314873406</v>
      </c>
      <c r="AA39" s="21">
        <v>327.3579944423232</v>
      </c>
      <c r="AB39" s="21">
        <v>1032.5480146029165</v>
      </c>
      <c r="AC39" s="21">
        <v>142.05925351290225</v>
      </c>
      <c r="AD39" s="21">
        <v>4.367873134213234</v>
      </c>
      <c r="AE39" s="21">
        <v>9.17950334978463</v>
      </c>
      <c r="AF39" s="21">
        <v>-1196.499253891604</v>
      </c>
      <c r="AG39" s="21">
        <v>116.5049553182742</v>
      </c>
      <c r="AH39" s="21"/>
    </row>
    <row r="40" spans="1:34" ht="15">
      <c r="A40" s="12">
        <v>1932</v>
      </c>
      <c r="B40" s="63">
        <v>17864.043104327928</v>
      </c>
      <c r="C40" s="63">
        <v>18532.215050271963</v>
      </c>
      <c r="D40" s="64">
        <v>340.5057075843817</v>
      </c>
      <c r="E40" s="63">
        <v>3417.837433432836</v>
      </c>
      <c r="F40" s="63"/>
      <c r="G40" s="52">
        <v>10549.29660497631</v>
      </c>
      <c r="H40" s="52">
        <v>8011.572308326654</v>
      </c>
      <c r="I40" s="63">
        <v>-1933.5183486317744</v>
      </c>
      <c r="J40" s="21">
        <v>17864.043104327928</v>
      </c>
      <c r="K40" s="21">
        <v>18643.22082274744</v>
      </c>
      <c r="L40" s="21">
        <v>8840.62246240209</v>
      </c>
      <c r="M40" s="21">
        <v>3255.2139647687045</v>
      </c>
      <c r="N40" s="21">
        <v>7043.088380277695</v>
      </c>
      <c r="O40" s="21">
        <v>152.17483562616567</v>
      </c>
      <c r="P40" s="21">
        <v>-931.3525540456791</v>
      </c>
      <c r="Q40" s="21">
        <v>8137.377877115648</v>
      </c>
      <c r="R40" s="21">
        <v>565.1511005201932</v>
      </c>
      <c r="S40" s="21">
        <v>386.93967737823647</v>
      </c>
      <c r="T40" s="21">
        <v>633.176880046169</v>
      </c>
      <c r="U40" s="21">
        <v>2044.364646653846</v>
      </c>
      <c r="V40" s="21">
        <v>37.39755521960446</v>
      </c>
      <c r="W40" s="21">
        <v>712.6556701872638</v>
      </c>
      <c r="X40" s="21">
        <v>3150.5932169794773</v>
      </c>
      <c r="Y40" s="21">
        <v>285.3025019970966</v>
      </c>
      <c r="Z40" s="21">
        <v>2636.117399191969</v>
      </c>
      <c r="AA40" s="21">
        <v>336.85432331460163</v>
      </c>
      <c r="AB40" s="21">
        <v>1018.159075263611</v>
      </c>
      <c r="AC40" s="21">
        <v>137.19030852637826</v>
      </c>
      <c r="AD40" s="21">
        <v>4.231951603921665</v>
      </c>
      <c r="AE40" s="21">
        <v>10.752575495865733</v>
      </c>
      <c r="AF40" s="21">
        <v>-1049.1877877697798</v>
      </c>
      <c r="AG40" s="21">
        <v>117.83523372410073</v>
      </c>
      <c r="AH40" s="21"/>
    </row>
    <row r="41" spans="1:34" ht="15">
      <c r="A41" s="12">
        <v>1933</v>
      </c>
      <c r="B41" s="63">
        <v>18223.364447693915</v>
      </c>
      <c r="C41" s="63">
        <v>18191.28673775032</v>
      </c>
      <c r="D41" s="64">
        <v>391.99265911078936</v>
      </c>
      <c r="E41" s="63">
        <v>3778.212321793362</v>
      </c>
      <c r="F41" s="63"/>
      <c r="G41" s="52">
        <v>9165.366796863947</v>
      </c>
      <c r="H41" s="52">
        <v>7593.4965235629215</v>
      </c>
      <c r="I41" s="63">
        <v>-729.0847697182309</v>
      </c>
      <c r="J41" s="21">
        <v>18223.364447693915</v>
      </c>
      <c r="K41" s="21">
        <v>18991.66864479684</v>
      </c>
      <c r="L41" s="21">
        <v>8875.432006323885</v>
      </c>
      <c r="M41" s="21">
        <v>3284.0410838712264</v>
      </c>
      <c r="N41" s="21">
        <v>7324.778601996775</v>
      </c>
      <c r="O41" s="21">
        <v>163.05946504145217</v>
      </c>
      <c r="P41" s="21">
        <v>-931.363662144375</v>
      </c>
      <c r="Q41" s="21">
        <v>8012.470903681565</v>
      </c>
      <c r="R41" s="21">
        <v>640.273387223715</v>
      </c>
      <c r="S41" s="21">
        <v>503.1083644509185</v>
      </c>
      <c r="T41" s="21">
        <v>717.0920547051024</v>
      </c>
      <c r="U41" s="21">
        <v>1942.0889583744593</v>
      </c>
      <c r="V41" s="21">
        <v>46.21945540552611</v>
      </c>
      <c r="W41" s="21">
        <v>841.9265310523532</v>
      </c>
      <c r="X41" s="21">
        <v>3141.6068840249973</v>
      </c>
      <c r="Y41" s="21">
        <v>340.4886129390302</v>
      </c>
      <c r="Z41" s="21">
        <v>2697.03995621299</v>
      </c>
      <c r="AA41" s="21">
        <v>373.97364007123826</v>
      </c>
      <c r="AB41" s="21">
        <v>1136.0286261377316</v>
      </c>
      <c r="AC41" s="21">
        <v>146.96172996073477</v>
      </c>
      <c r="AD41" s="21">
        <v>4.552000627789881</v>
      </c>
      <c r="AE41" s="21">
        <v>11.545734452927508</v>
      </c>
      <c r="AF41" s="21">
        <v>-1024.7509370203431</v>
      </c>
      <c r="AG41" s="21">
        <v>93.38727487596834</v>
      </c>
      <c r="AH41" s="21"/>
    </row>
    <row r="42" spans="1:34" ht="15">
      <c r="A42" s="12">
        <v>1934</v>
      </c>
      <c r="B42" s="63">
        <v>19090.189714395154</v>
      </c>
      <c r="C42" s="63">
        <v>18605.55903380382</v>
      </c>
      <c r="D42" s="64">
        <v>396.4866824948792</v>
      </c>
      <c r="E42" s="63">
        <v>4214.2731203976455</v>
      </c>
      <c r="F42" s="63"/>
      <c r="G42" s="52">
        <v>11031.393364139196</v>
      </c>
      <c r="H42" s="52">
        <v>8812.144992544447</v>
      </c>
      <c r="I42" s="63">
        <v>-1135.2177077094664</v>
      </c>
      <c r="J42" s="21">
        <v>19090.189714395154</v>
      </c>
      <c r="K42" s="21">
        <v>19764.53390682435</v>
      </c>
      <c r="L42" s="21">
        <v>9203.33893588917</v>
      </c>
      <c r="M42" s="21">
        <v>3758.288117695021</v>
      </c>
      <c r="N42" s="21">
        <v>7151.511363202124</v>
      </c>
      <c r="O42" s="21">
        <v>163.14152939781064</v>
      </c>
      <c r="P42" s="21">
        <v>-837.4857218270068</v>
      </c>
      <c r="Q42" s="21">
        <v>8345.163890056774</v>
      </c>
      <c r="R42" s="21">
        <v>690.402468944944</v>
      </c>
      <c r="S42" s="21">
        <v>470.057300206624</v>
      </c>
      <c r="T42" s="21">
        <v>767.3860795758549</v>
      </c>
      <c r="U42" s="21">
        <v>2281.8228276169775</v>
      </c>
      <c r="V42" s="21">
        <v>51.240797849766096</v>
      </c>
      <c r="W42" s="21">
        <v>877.806424152995</v>
      </c>
      <c r="X42" s="21">
        <v>3094.985919141575</v>
      </c>
      <c r="Y42" s="21">
        <v>378.9943666627323</v>
      </c>
      <c r="Z42" s="21">
        <v>2505.095023065755</v>
      </c>
      <c r="AA42" s="21">
        <v>370.3208500661978</v>
      </c>
      <c r="AB42" s="21">
        <v>1085.620869788703</v>
      </c>
      <c r="AC42" s="21">
        <v>146.5073118530573</v>
      </c>
      <c r="AD42" s="21">
        <v>4.554560173244515</v>
      </c>
      <c r="AE42" s="21">
        <v>12.07965737150882</v>
      </c>
      <c r="AF42" s="21">
        <v>-945.3563647660384</v>
      </c>
      <c r="AG42" s="21">
        <v>107.87064293903143</v>
      </c>
      <c r="AH42" s="21"/>
    </row>
    <row r="43" spans="1:34" ht="15">
      <c r="A43" s="12">
        <v>1935</v>
      </c>
      <c r="B43" s="63">
        <v>21375.593561909292</v>
      </c>
      <c r="C43" s="63">
        <v>20087.150349501702</v>
      </c>
      <c r="D43" s="64">
        <v>387.0257200882067</v>
      </c>
      <c r="E43" s="63">
        <v>5302.1157241666615</v>
      </c>
      <c r="F43" s="63"/>
      <c r="G43" s="52">
        <v>12045.067309468166</v>
      </c>
      <c r="H43" s="52">
        <v>9678.554186946838</v>
      </c>
      <c r="I43" s="63">
        <v>-857.0635278491379</v>
      </c>
      <c r="J43" s="21">
        <v>21375.593561909292</v>
      </c>
      <c r="K43" s="21">
        <v>21984.04296219064</v>
      </c>
      <c r="L43" s="21">
        <v>9892.392807064014</v>
      </c>
      <c r="M43" s="21">
        <v>4383.298106541336</v>
      </c>
      <c r="N43" s="21">
        <v>7974.8404424217415</v>
      </c>
      <c r="O43" s="21">
        <v>174.98755039529598</v>
      </c>
      <c r="P43" s="21">
        <v>-783.4369506766468</v>
      </c>
      <c r="Q43" s="21">
        <v>9075.017420302174</v>
      </c>
      <c r="R43" s="21">
        <v>602.6828705177156</v>
      </c>
      <c r="S43" s="21">
        <v>475.1250965032837</v>
      </c>
      <c r="T43" s="21">
        <v>776.313985785948</v>
      </c>
      <c r="U43" s="21">
        <v>2611.6892535665697</v>
      </c>
      <c r="V43" s="21">
        <v>65.10246856397438</v>
      </c>
      <c r="W43" s="21">
        <v>1135.5939197660323</v>
      </c>
      <c r="X43" s="21">
        <v>3490.449386708761</v>
      </c>
      <c r="Y43" s="21">
        <v>443.3980502069237</v>
      </c>
      <c r="Z43" s="21">
        <v>2792.534854803412</v>
      </c>
      <c r="AA43" s="21">
        <v>363.23005592578176</v>
      </c>
      <c r="AB43" s="21">
        <v>1140.7732707700115</v>
      </c>
      <c r="AC43" s="21">
        <v>155.25699856601736</v>
      </c>
      <c r="AD43" s="21">
        <v>4.855124648387124</v>
      </c>
      <c r="AE43" s="21">
        <v>14.875427180891494</v>
      </c>
      <c r="AF43" s="21">
        <v>-885.0037155734814</v>
      </c>
      <c r="AG43" s="21">
        <v>101.56676489683464</v>
      </c>
      <c r="AH43" s="21"/>
    </row>
    <row r="44" spans="1:34" ht="15">
      <c r="A44" s="12">
        <v>1936</v>
      </c>
      <c r="B44" s="63">
        <v>22440.78502547043</v>
      </c>
      <c r="C44" s="63">
        <v>20736.5993321905</v>
      </c>
      <c r="D44" s="64">
        <v>376.18742122179856</v>
      </c>
      <c r="E44" s="63">
        <v>5772.338135848409</v>
      </c>
      <c r="F44" s="63"/>
      <c r="G44" s="52">
        <v>12871.390211761629</v>
      </c>
      <c r="H44" s="52">
        <v>10396.011473259083</v>
      </c>
      <c r="I44" s="63">
        <v>-568.3094939984272</v>
      </c>
      <c r="J44" s="21">
        <v>22440.78502547043</v>
      </c>
      <c r="K44" s="21">
        <v>23081.672042841707</v>
      </c>
      <c r="L44" s="21">
        <v>10156.889803365637</v>
      </c>
      <c r="M44" s="21">
        <v>4680.380864032331</v>
      </c>
      <c r="N44" s="21">
        <v>8479.549445256478</v>
      </c>
      <c r="O44" s="21">
        <v>178.13750731595044</v>
      </c>
      <c r="P44" s="21">
        <v>-819.0245246872234</v>
      </c>
      <c r="Q44" s="21">
        <v>9312.341258481427</v>
      </c>
      <c r="R44" s="21">
        <v>642.1090980427927</v>
      </c>
      <c r="S44" s="21">
        <v>480.00294029427835</v>
      </c>
      <c r="T44" s="21">
        <v>853.561392691176</v>
      </c>
      <c r="U44" s="21">
        <v>2713.421760711969</v>
      </c>
      <c r="V44" s="21">
        <v>91.9960224548867</v>
      </c>
      <c r="W44" s="21">
        <v>1224.220612964326</v>
      </c>
      <c r="X44" s="21">
        <v>3580.46945208498</v>
      </c>
      <c r="Y44" s="21">
        <v>412.2092199976346</v>
      </c>
      <c r="Z44" s="21">
        <v>3194.8832805425354</v>
      </c>
      <c r="AA44" s="21">
        <v>402.89704206689873</v>
      </c>
      <c r="AB44" s="21">
        <v>1180.8103125798816</v>
      </c>
      <c r="AC44" s="21">
        <v>157.32443971457673</v>
      </c>
      <c r="AD44" s="21">
        <v>5.008990730206998</v>
      </c>
      <c r="AE44" s="21">
        <v>15.804076871166716</v>
      </c>
      <c r="AF44" s="21">
        <v>-935.637273395008</v>
      </c>
      <c r="AG44" s="21">
        <v>116.61274870778452</v>
      </c>
      <c r="AH44" s="21"/>
    </row>
    <row r="45" spans="1:34" ht="15">
      <c r="A45" s="12">
        <v>1937</v>
      </c>
      <c r="B45" s="63">
        <v>23195.946929226175</v>
      </c>
      <c r="C45" s="63">
        <v>21222.112391074137</v>
      </c>
      <c r="D45" s="64">
        <v>457.0521305527606</v>
      </c>
      <c r="E45" s="63">
        <v>4624.458259551071</v>
      </c>
      <c r="F45" s="63"/>
      <c r="G45" s="52">
        <v>14165.519746697872</v>
      </c>
      <c r="H45" s="52">
        <v>10320.447131990435</v>
      </c>
      <c r="I45" s="63">
        <v>-727.3929647007031</v>
      </c>
      <c r="J45" s="21">
        <v>23195.946929226175</v>
      </c>
      <c r="K45" s="21">
        <v>23630.311419520778</v>
      </c>
      <c r="L45" s="21">
        <v>10123.861381149261</v>
      </c>
      <c r="M45" s="21">
        <v>4612.528136656751</v>
      </c>
      <c r="N45" s="21">
        <v>9168.36169523709</v>
      </c>
      <c r="O45" s="21">
        <v>225.54168837967745</v>
      </c>
      <c r="P45" s="21">
        <v>-659.9061786742774</v>
      </c>
      <c r="Q45" s="21">
        <v>9312.266160331925</v>
      </c>
      <c r="R45" s="21">
        <v>655.0405587491724</v>
      </c>
      <c r="S45" s="21">
        <v>439.8250698942554</v>
      </c>
      <c r="T45" s="21">
        <v>891.2733235556434</v>
      </c>
      <c r="U45" s="21">
        <v>2747.060167692432</v>
      </c>
      <c r="V45" s="21">
        <v>107.73267620852435</v>
      </c>
      <c r="W45" s="21">
        <v>958.1633805857251</v>
      </c>
      <c r="X45" s="21">
        <v>3459.2894575064274</v>
      </c>
      <c r="Y45" s="21">
        <v>415.12094057473263</v>
      </c>
      <c r="Z45" s="21">
        <v>3994.3492221305532</v>
      </c>
      <c r="AA45" s="21">
        <v>411.40917717572796</v>
      </c>
      <c r="AB45" s="21">
        <v>1139.6504465623204</v>
      </c>
      <c r="AC45" s="21">
        <v>200.91889095030066</v>
      </c>
      <c r="AD45" s="21">
        <v>6.155699357344205</v>
      </c>
      <c r="AE45" s="21">
        <v>18.467098072032616</v>
      </c>
      <c r="AF45" s="21">
        <v>-748.3454829928692</v>
      </c>
      <c r="AG45" s="21">
        <v>88.43930431859194</v>
      </c>
      <c r="AH45" s="21"/>
    </row>
    <row r="46" spans="1:34" ht="15">
      <c r="A46" s="12">
        <v>1938</v>
      </c>
      <c r="B46" s="63">
        <v>24862.059647364025</v>
      </c>
      <c r="C46" s="63">
        <v>21115.238508759347</v>
      </c>
      <c r="D46" s="64">
        <v>478.28156433588595</v>
      </c>
      <c r="E46" s="63">
        <v>4812.313632623693</v>
      </c>
      <c r="F46" s="63"/>
      <c r="G46" s="52">
        <v>13651.25656031972</v>
      </c>
      <c r="H46" s="52">
        <v>9694.502677974557</v>
      </c>
      <c r="I46" s="63">
        <v>465.3453043907071</v>
      </c>
      <c r="J46" s="21">
        <v>24862.059647364025</v>
      </c>
      <c r="K46" s="21">
        <v>25209.96758702195</v>
      </c>
      <c r="L46" s="21">
        <v>10851.201014368067</v>
      </c>
      <c r="M46" s="21">
        <v>5379.873869909933</v>
      </c>
      <c r="N46" s="21">
        <v>9149.667375051087</v>
      </c>
      <c r="O46" s="21">
        <v>257.43230398002936</v>
      </c>
      <c r="P46" s="21">
        <v>-605.3402436379561</v>
      </c>
      <c r="Q46" s="21">
        <v>10046.835575347117</v>
      </c>
      <c r="R46" s="21">
        <v>663.5672081250256</v>
      </c>
      <c r="S46" s="21">
        <v>422.7977529057937</v>
      </c>
      <c r="T46" s="21">
        <v>904.2041521167052</v>
      </c>
      <c r="U46" s="21">
        <v>3400.269707867244</v>
      </c>
      <c r="V46" s="21">
        <v>126.86229059570893</v>
      </c>
      <c r="W46" s="21">
        <v>909.2286484027024</v>
      </c>
      <c r="X46" s="21">
        <v>3587.9070164049135</v>
      </c>
      <c r="Y46" s="21">
        <v>483.5630838582338</v>
      </c>
      <c r="Z46" s="21">
        <v>3691.0701409200856</v>
      </c>
      <c r="AA46" s="21">
        <v>428.39422111193477</v>
      </c>
      <c r="AB46" s="21">
        <v>1167.8195352801972</v>
      </c>
      <c r="AC46" s="21">
        <v>225.6166412750558</v>
      </c>
      <c r="AD46" s="21">
        <v>6.363132540994707</v>
      </c>
      <c r="AE46" s="21">
        <v>25.452530163978828</v>
      </c>
      <c r="AF46" s="21">
        <v>-661.2152970755778</v>
      </c>
      <c r="AG46" s="21">
        <v>55.875053437621766</v>
      </c>
      <c r="AH46" s="21"/>
    </row>
    <row r="47" spans="1:34" ht="15">
      <c r="A47" s="12">
        <v>1939</v>
      </c>
      <c r="B47" s="63">
        <v>23879.798535910704</v>
      </c>
      <c r="C47" s="63">
        <v>22757.16067352778</v>
      </c>
      <c r="D47" s="64">
        <v>569.9026008545018</v>
      </c>
      <c r="E47" s="63">
        <v>3797.952638465096</v>
      </c>
      <c r="F47" s="63"/>
      <c r="G47" s="52">
        <v>16351.179690069019</v>
      </c>
      <c r="H47" s="52">
        <v>9971.724610578149</v>
      </c>
      <c r="I47" s="63">
        <v>-1222.019404922857</v>
      </c>
      <c r="J47" s="21">
        <v>23879.798535910704</v>
      </c>
      <c r="K47" s="21">
        <v>24059.527155292006</v>
      </c>
      <c r="L47" s="21">
        <v>9746.196725106836</v>
      </c>
      <c r="M47" s="21">
        <v>5656.451580783103</v>
      </c>
      <c r="N47" s="21">
        <v>8626.269107074148</v>
      </c>
      <c r="O47" s="21">
        <v>264.2746926686787</v>
      </c>
      <c r="P47" s="21">
        <v>-444.00331204998037</v>
      </c>
      <c r="Q47" s="21">
        <v>8991.237880344897</v>
      </c>
      <c r="R47" s="21">
        <v>603.9515617595418</v>
      </c>
      <c r="S47" s="21">
        <v>408.3644615436045</v>
      </c>
      <c r="T47" s="21">
        <v>929.8611988451415</v>
      </c>
      <c r="U47" s="21">
        <v>3615.241242313909</v>
      </c>
      <c r="V47" s="21">
        <v>143.28985167362205</v>
      </c>
      <c r="W47" s="21">
        <v>895.0566434877715</v>
      </c>
      <c r="X47" s="21">
        <v>3648.074596750516</v>
      </c>
      <c r="Y47" s="21">
        <v>490.6894270835609</v>
      </c>
      <c r="Z47" s="21">
        <v>3104.5689444589425</v>
      </c>
      <c r="AA47" s="21">
        <v>417.9823776797249</v>
      </c>
      <c r="AB47" s="21">
        <v>1125.010098490532</v>
      </c>
      <c r="AC47" s="21">
        <v>233.7397983379015</v>
      </c>
      <c r="AD47" s="21">
        <v>6.106978866155434</v>
      </c>
      <c r="AE47" s="21">
        <v>24.427915464621737</v>
      </c>
      <c r="AF47" s="21">
        <v>-505.55620974033724</v>
      </c>
      <c r="AG47" s="21">
        <v>61.552897690356836</v>
      </c>
      <c r="AH47" s="21"/>
    </row>
    <row r="48" spans="1:34" ht="15">
      <c r="A48" s="12">
        <v>1940</v>
      </c>
      <c r="B48" s="63">
        <v>26447.204402634765</v>
      </c>
      <c r="C48" s="55">
        <v>18658.247563408462</v>
      </c>
      <c r="D48" s="64">
        <v>508.5514902338894</v>
      </c>
      <c r="E48" s="63">
        <v>2963.3815266107435</v>
      </c>
      <c r="F48" s="63"/>
      <c r="G48" s="52">
        <v>11396.817787645596</v>
      </c>
      <c r="H48" s="52">
        <v>8151.08389629202</v>
      </c>
      <c r="I48" s="63">
        <v>-886.3664066609442</v>
      </c>
      <c r="J48" s="21">
        <v>26447.204402634765</v>
      </c>
      <c r="K48" s="21">
        <v>26804.857268412583</v>
      </c>
      <c r="L48" s="21">
        <v>10146.687620371584</v>
      </c>
      <c r="M48" s="21">
        <v>6145.275626350709</v>
      </c>
      <c r="N48" s="21">
        <v>10471.902746401342</v>
      </c>
      <c r="O48" s="21">
        <v>347.32175639844303</v>
      </c>
      <c r="P48" s="21">
        <v>-704.97462217626</v>
      </c>
      <c r="Q48" s="21">
        <v>9233.32266815583</v>
      </c>
      <c r="R48" s="21">
        <v>606.1011498603581</v>
      </c>
      <c r="S48" s="21">
        <v>546.4615045660628</v>
      </c>
      <c r="T48" s="21">
        <v>1182.1898965620283</v>
      </c>
      <c r="U48" s="21">
        <v>3823.6565568480482</v>
      </c>
      <c r="V48" s="21">
        <v>181.70012651417522</v>
      </c>
      <c r="W48" s="21">
        <v>967.4339542159469</v>
      </c>
      <c r="X48" s="21">
        <v>3781.2179401813287</v>
      </c>
      <c r="Y48" s="21">
        <v>652.8643783275841</v>
      </c>
      <c r="Z48" s="21">
        <v>4180.596687444836</v>
      </c>
      <c r="AA48" s="21">
        <v>513.4826857665697</v>
      </c>
      <c r="AB48" s="21">
        <v>1396.6192824159864</v>
      </c>
      <c r="AC48" s="21">
        <v>303.069027576421</v>
      </c>
      <c r="AD48" s="21">
        <v>7.37545480367034</v>
      </c>
      <c r="AE48" s="21">
        <v>36.8772740183517</v>
      </c>
      <c r="AF48" s="21">
        <v>-778.2240268207671</v>
      </c>
      <c r="AG48" s="21">
        <v>73.24940464450705</v>
      </c>
      <c r="AH48" s="21"/>
    </row>
    <row r="49" spans="1:34" ht="15">
      <c r="A49" s="12">
        <v>1941</v>
      </c>
      <c r="B49" s="65">
        <v>26722.858873739664</v>
      </c>
      <c r="C49" s="66">
        <v>20885.374583086155</v>
      </c>
      <c r="D49" s="64">
        <v>585.3459115811239</v>
      </c>
      <c r="E49" s="65">
        <v>3125.937217781333</v>
      </c>
      <c r="F49" s="63"/>
      <c r="G49" s="52">
        <v>9019.860554698646</v>
      </c>
      <c r="H49" s="52">
        <v>7257.173650788986</v>
      </c>
      <c r="I49" s="63"/>
      <c r="J49" s="21">
        <v>26722.858873739664</v>
      </c>
      <c r="K49" s="21">
        <v>26895.216711967714</v>
      </c>
      <c r="L49" s="21">
        <v>11779.527169466153</v>
      </c>
      <c r="M49" s="21">
        <v>6257.175983479009</v>
      </c>
      <c r="N49" s="21">
        <v>10238.67645467338</v>
      </c>
      <c r="O49" s="21">
        <v>390.75185441036285</v>
      </c>
      <c r="P49" s="21">
        <v>-563.109692638412</v>
      </c>
      <c r="Q49" s="21">
        <v>9278.955718606176</v>
      </c>
      <c r="R49" s="21">
        <v>588.911633517079</v>
      </c>
      <c r="S49" s="21">
        <v>730.015021713091</v>
      </c>
      <c r="T49" s="21">
        <v>1213.506697669075</v>
      </c>
      <c r="U49" s="21">
        <v>3766.7845178738626</v>
      </c>
      <c r="V49" s="21">
        <v>225.80218120347135</v>
      </c>
      <c r="W49" s="21">
        <v>1028.3143196020137</v>
      </c>
      <c r="X49" s="21">
        <v>4026.213324668005</v>
      </c>
      <c r="Y49" s="21">
        <v>760.2120865483467</v>
      </c>
      <c r="Z49" s="21">
        <v>3559.7336815369927</v>
      </c>
      <c r="AA49" s="21">
        <v>490.6931876244231</v>
      </c>
      <c r="AB49" s="21">
        <v>1443.7149094157098</v>
      </c>
      <c r="AC49" s="21">
        <v>347.00186696773005</v>
      </c>
      <c r="AD49" s="21">
        <v>7.291664573772129</v>
      </c>
      <c r="AE49" s="21">
        <v>36.458322868860655</v>
      </c>
      <c r="AF49" s="21">
        <v>-625.2127797955621</v>
      </c>
      <c r="AG49" s="21">
        <v>62.10308715715022</v>
      </c>
      <c r="AH49" s="21"/>
    </row>
    <row r="50" spans="1:34" ht="15">
      <c r="A50" s="12">
        <v>1942</v>
      </c>
      <c r="B50" s="65">
        <v>26739.315851313768</v>
      </c>
      <c r="C50" s="66">
        <v>24288.66624489702</v>
      </c>
      <c r="D50" s="64">
        <v>716.6657764040289</v>
      </c>
      <c r="E50" s="65">
        <v>4703.385950912006</v>
      </c>
      <c r="F50" s="63"/>
      <c r="G50" s="52">
        <v>10096.68754257871</v>
      </c>
      <c r="H50" s="52">
        <v>6624.275205191633</v>
      </c>
      <c r="I50" s="63"/>
      <c r="J50" s="21">
        <v>26739.315851313768</v>
      </c>
      <c r="K50" s="21">
        <v>26840.255515659406</v>
      </c>
      <c r="L50" s="21">
        <v>15104.022422049402</v>
      </c>
      <c r="M50" s="21">
        <v>6338.467653764226</v>
      </c>
      <c r="N50" s="21">
        <v>9483.795348565714</v>
      </c>
      <c r="O50" s="21">
        <v>432.73827102813544</v>
      </c>
      <c r="P50" s="21">
        <v>-533.6779353737718</v>
      </c>
      <c r="Q50" s="21">
        <v>9642.050546227147</v>
      </c>
      <c r="R50" s="21">
        <v>614.8579178537428</v>
      </c>
      <c r="S50" s="21">
        <v>961.1577438243601</v>
      </c>
      <c r="T50" s="21">
        <v>924.8042502478567</v>
      </c>
      <c r="U50" s="21">
        <v>4120.700321009946</v>
      </c>
      <c r="V50" s="21">
        <v>249.53115320538964</v>
      </c>
      <c r="W50" s="21">
        <v>1080.0851116470603</v>
      </c>
      <c r="X50" s="21">
        <v>3662.246295918008</v>
      </c>
      <c r="Y50" s="21">
        <v>548.543144118874</v>
      </c>
      <c r="Z50" s="21">
        <v>3384.1565829436336</v>
      </c>
      <c r="AA50" s="21">
        <v>516.429256262587</v>
      </c>
      <c r="AB50" s="21">
        <v>1424.655836591409</v>
      </c>
      <c r="AC50" s="21">
        <v>369.10847316430124</v>
      </c>
      <c r="AD50" s="21">
        <v>14.139955080852058</v>
      </c>
      <c r="AE50" s="21">
        <v>49.4898427829822</v>
      </c>
      <c r="AF50" s="21">
        <v>-605.8432216326472</v>
      </c>
      <c r="AG50" s="21">
        <v>72.16528625887543</v>
      </c>
      <c r="AH50" s="21"/>
    </row>
    <row r="51" spans="1:34" ht="15">
      <c r="A51" s="12">
        <v>1943</v>
      </c>
      <c r="B51" s="65">
        <v>20837.026357769166</v>
      </c>
      <c r="C51" s="66">
        <v>18874.136185083935</v>
      </c>
      <c r="D51" s="64">
        <v>720.9018577094</v>
      </c>
      <c r="E51" s="65">
        <v>4008.338360548988</v>
      </c>
      <c r="F51" s="63"/>
      <c r="G51" s="52">
        <v>2176.2267835281395</v>
      </c>
      <c r="H51" s="52">
        <v>1157.8954383163189</v>
      </c>
      <c r="I51" s="63"/>
      <c r="J51" s="21">
        <v>20837.026357769166</v>
      </c>
      <c r="K51" s="21">
        <v>20777.81026772905</v>
      </c>
      <c r="L51" s="21">
        <v>9706.463128409452</v>
      </c>
      <c r="M51" s="21">
        <v>5084.029365052164</v>
      </c>
      <c r="N51" s="21">
        <v>6682.74029627326</v>
      </c>
      <c r="O51" s="21">
        <v>391.15552399231393</v>
      </c>
      <c r="P51" s="21">
        <v>-331.9394339521977</v>
      </c>
      <c r="Q51" s="21">
        <v>7009.887073753607</v>
      </c>
      <c r="R51" s="21">
        <v>504.1467487394835</v>
      </c>
      <c r="S51" s="21">
        <v>1655.4885111921128</v>
      </c>
      <c r="T51" s="21">
        <v>788.7435774908389</v>
      </c>
      <c r="U51" s="21">
        <v>3178.978771983123</v>
      </c>
      <c r="V51" s="21">
        <v>254.1417006076954</v>
      </c>
      <c r="W51" s="21">
        <v>961.2580198879591</v>
      </c>
      <c r="X51" s="21">
        <v>2099.606200226945</v>
      </c>
      <c r="Y51" s="21">
        <v>518.4292940355539</v>
      </c>
      <c r="Z51" s="21">
        <v>2368.900456618266</v>
      </c>
      <c r="AA51" s="21">
        <v>425.0402036941664</v>
      </c>
      <c r="AB51" s="21">
        <v>1297.897011793146</v>
      </c>
      <c r="AC51" s="21">
        <v>328.0532434248729</v>
      </c>
      <c r="AD51" s="21">
        <v>10.517046761240165</v>
      </c>
      <c r="AE51" s="21">
        <v>52.58523380620083</v>
      </c>
      <c r="AF51" s="21">
        <v>-351.04144864888303</v>
      </c>
      <c r="AG51" s="21">
        <v>19.10201469668534</v>
      </c>
      <c r="AH51" s="21"/>
    </row>
    <row r="52" spans="1:34" ht="15">
      <c r="A52" s="12">
        <v>1944</v>
      </c>
      <c r="B52" s="65">
        <v>13703.351951791707</v>
      </c>
      <c r="C52" s="66">
        <v>10078.368501619741</v>
      </c>
      <c r="D52" s="64">
        <v>747.4278257165154</v>
      </c>
      <c r="E52" s="65">
        <v>3904.0020232017387</v>
      </c>
      <c r="F52" s="63"/>
      <c r="G52" s="52">
        <v>884.114336979597</v>
      </c>
      <c r="H52" s="52">
        <v>277.59998235874383</v>
      </c>
      <c r="I52" s="63"/>
      <c r="J52" s="21">
        <v>13703.351951791707</v>
      </c>
      <c r="K52" s="21">
        <v>13612.922355605466</v>
      </c>
      <c r="L52" s="21">
        <v>4105.927679471639</v>
      </c>
      <c r="M52" s="21">
        <v>3596.73458108961</v>
      </c>
      <c r="N52" s="21">
        <v>4181.226880665064</v>
      </c>
      <c r="O52" s="21">
        <v>309.339588785349</v>
      </c>
      <c r="P52" s="21">
        <v>-218.90999259910762</v>
      </c>
      <c r="Q52" s="21">
        <v>4701.292623105591</v>
      </c>
      <c r="R52" s="21">
        <v>365.4603410467396</v>
      </c>
      <c r="S52" s="21">
        <v>864.6766659184891</v>
      </c>
      <c r="T52" s="21">
        <v>497.6115666234638</v>
      </c>
      <c r="U52" s="21">
        <v>2166.653254143522</v>
      </c>
      <c r="V52" s="21">
        <v>196.50899753257988</v>
      </c>
      <c r="W52" s="21">
        <v>898.0319430331215</v>
      </c>
      <c r="X52" s="21">
        <v>1135.135955789189</v>
      </c>
      <c r="Y52" s="21">
        <v>324.28850534826836</v>
      </c>
      <c r="Z52" s="21">
        <v>1498.761265547351</v>
      </c>
      <c r="AA52" s="21">
        <v>283.6473492836957</v>
      </c>
      <c r="AB52" s="21">
        <v>957.4189530870934</v>
      </c>
      <c r="AC52" s="21">
        <v>266.3202264082565</v>
      </c>
      <c r="AD52" s="21">
        <v>7.147901358512546</v>
      </c>
      <c r="AE52" s="21">
        <v>35.871461018579986</v>
      </c>
      <c r="AF52" s="21">
        <v>-225.94599029470604</v>
      </c>
      <c r="AG52" s="21">
        <v>7.035997695598399</v>
      </c>
      <c r="AH52" s="21"/>
    </row>
    <row r="53" spans="1:34" ht="15">
      <c r="A53" s="12">
        <v>1945</v>
      </c>
      <c r="B53" s="65">
        <v>7455.0140673070655</v>
      </c>
      <c r="C53" s="66">
        <v>5643.73866723307</v>
      </c>
      <c r="D53" s="64">
        <v>918.9250066218658</v>
      </c>
      <c r="E53" s="65">
        <v>1305.4749469479434</v>
      </c>
      <c r="F53" s="63"/>
      <c r="G53" s="52">
        <v>18.590329992990068</v>
      </c>
      <c r="H53" s="52">
        <v>16.676293036877023</v>
      </c>
      <c r="I53" s="63"/>
      <c r="J53" s="21">
        <v>7455.0140673070655</v>
      </c>
      <c r="K53" s="21">
        <v>7321.867556030639</v>
      </c>
      <c r="L53" s="21">
        <v>2722.3712086669084</v>
      </c>
      <c r="M53" s="21">
        <v>937.2077909807374</v>
      </c>
      <c r="N53" s="21">
        <v>2697.84653342132</v>
      </c>
      <c r="O53" s="21">
        <v>243.1311959670113</v>
      </c>
      <c r="P53" s="21">
        <v>-109.98468469058476</v>
      </c>
      <c r="Q53" s="21">
        <v>1951.8798703587424</v>
      </c>
      <c r="R53" s="21">
        <v>142.84212881047125</v>
      </c>
      <c r="S53" s="21">
        <v>1675.517111446771</v>
      </c>
      <c r="T53" s="21">
        <v>181.65063821844996</v>
      </c>
      <c r="U53" s="21">
        <v>549.3815515162114</v>
      </c>
      <c r="V53" s="21">
        <v>77.18881751379807</v>
      </c>
      <c r="W53" s="21">
        <v>195.08536288715297</v>
      </c>
      <c r="X53" s="21">
        <v>1040.4302988816353</v>
      </c>
      <c r="Y53" s="21">
        <v>155.69238483078422</v>
      </c>
      <c r="Z53" s="21">
        <v>736.184275998876</v>
      </c>
      <c r="AA53" s="21">
        <v>109.46879212378728</v>
      </c>
      <c r="AB53" s="21">
        <v>671.9909507141991</v>
      </c>
      <c r="AC53" s="21">
        <v>216.13943918087807</v>
      </c>
      <c r="AD53" s="21">
        <v>4.464482082931713</v>
      </c>
      <c r="AE53" s="21">
        <v>22.527274703201545</v>
      </c>
      <c r="AF53" s="21">
        <v>-118.12102653010848</v>
      </c>
      <c r="AG53" s="21">
        <v>8.136341839523716</v>
      </c>
      <c r="AH53" s="21"/>
    </row>
    <row r="54" spans="1:34" ht="15">
      <c r="A54" s="12">
        <v>1946</v>
      </c>
      <c r="B54" s="65">
        <v>18046.95483886526</v>
      </c>
      <c r="C54" s="66">
        <v>18196.07585811774</v>
      </c>
      <c r="D54" s="64">
        <v>497.79053742711</v>
      </c>
      <c r="E54" s="65">
        <v>1237.2697403171478</v>
      </c>
      <c r="F54" s="63"/>
      <c r="G54" s="52">
        <v>277.83703274471185</v>
      </c>
      <c r="H54" s="52">
        <v>115.59338073635304</v>
      </c>
      <c r="I54" s="63"/>
      <c r="J54" s="21">
        <v>18046.95483886526</v>
      </c>
      <c r="K54" s="21">
        <v>17757.09336451706</v>
      </c>
      <c r="L54" s="21">
        <v>22249.099237533803</v>
      </c>
      <c r="M54" s="21">
        <v>2728.0792921781613</v>
      </c>
      <c r="N54" s="21">
        <v>7020.993163439802</v>
      </c>
      <c r="O54" s="21">
        <v>471.9974521424414</v>
      </c>
      <c r="P54" s="21">
        <v>-182.13597779424018</v>
      </c>
      <c r="Q54" s="21">
        <v>6699.301490086794</v>
      </c>
      <c r="R54" s="21">
        <v>650.836000510835</v>
      </c>
      <c r="S54" s="21">
        <v>828.4762892809337</v>
      </c>
      <c r="T54" s="21">
        <v>531.4444894909097</v>
      </c>
      <c r="U54" s="21">
        <v>1507.4102782628372</v>
      </c>
      <c r="V54" s="21">
        <v>164.08375478336671</v>
      </c>
      <c r="W54" s="21">
        <v>529.4459619067713</v>
      </c>
      <c r="X54" s="21">
        <v>2961.9301614093415</v>
      </c>
      <c r="Y54" s="21">
        <v>466.1395696247322</v>
      </c>
      <c r="Z54" s="21">
        <v>1359.9841647581918</v>
      </c>
      <c r="AA54" s="21">
        <v>309.8778922803009</v>
      </c>
      <c r="AB54" s="21">
        <v>1959.829164307847</v>
      </c>
      <c r="AC54" s="21">
        <v>408.5889578312293</v>
      </c>
      <c r="AD54" s="21">
        <v>10.410349812288553</v>
      </c>
      <c r="AE54" s="21">
        <v>52.998144498923544</v>
      </c>
      <c r="AF54" s="21">
        <v>-212.954854278959</v>
      </c>
      <c r="AG54" s="21">
        <v>30.81887648471883</v>
      </c>
      <c r="AH54" s="21"/>
    </row>
    <row r="55" spans="1:34" ht="15">
      <c r="A55" s="12">
        <v>1947</v>
      </c>
      <c r="B55" s="65">
        <v>17965.452814750897</v>
      </c>
      <c r="C55" s="66">
        <v>20086.735980236008</v>
      </c>
      <c r="D55" s="64">
        <v>543.8712725784234</v>
      </c>
      <c r="E55" s="65">
        <v>2011.1451292156014</v>
      </c>
      <c r="F55" s="63"/>
      <c r="G55" s="52">
        <v>886.9971486052303</v>
      </c>
      <c r="H55" s="52">
        <v>454.4775563657418</v>
      </c>
      <c r="I55" s="63"/>
      <c r="J55" s="21">
        <v>17965.452814750897</v>
      </c>
      <c r="K55" s="21">
        <v>17780.587906213823</v>
      </c>
      <c r="L55" s="21">
        <v>13379.311049632463</v>
      </c>
      <c r="M55" s="21">
        <v>2591.352188772009</v>
      </c>
      <c r="N55" s="21">
        <v>6445.374623961084</v>
      </c>
      <c r="O55" s="21">
        <v>383.68615125988606</v>
      </c>
      <c r="P55" s="21">
        <v>-198.82124272281212</v>
      </c>
      <c r="Q55" s="21">
        <v>7041.868061558281</v>
      </c>
      <c r="R55" s="21">
        <v>468.3111737274066</v>
      </c>
      <c r="S55" s="21">
        <v>1412.9853840263715</v>
      </c>
      <c r="T55" s="21">
        <v>461.36489399296613</v>
      </c>
      <c r="U55" s="21">
        <v>1277.0975741322495</v>
      </c>
      <c r="V55" s="21">
        <v>174.51710212800614</v>
      </c>
      <c r="W55" s="21">
        <v>751.5868384430736</v>
      </c>
      <c r="X55" s="21">
        <v>2595.41494098336</v>
      </c>
      <c r="Y55" s="21">
        <v>444.62948836847045</v>
      </c>
      <c r="Z55" s="21">
        <v>1448.0377887913198</v>
      </c>
      <c r="AA55" s="21">
        <v>365.556937328287</v>
      </c>
      <c r="AB55" s="21">
        <v>1622.9022037525403</v>
      </c>
      <c r="AC55" s="21">
        <v>322.3343304547231</v>
      </c>
      <c r="AD55" s="21">
        <v>11.80747957951027</v>
      </c>
      <c r="AE55" s="21">
        <v>49.54434122565273</v>
      </c>
      <c r="AF55" s="21">
        <v>-262.3664460254416</v>
      </c>
      <c r="AG55" s="21">
        <v>63.545203302629446</v>
      </c>
      <c r="AH55" s="21"/>
    </row>
    <row r="56" spans="1:34" ht="15">
      <c r="A56" s="12">
        <v>1948</v>
      </c>
      <c r="B56" s="65">
        <v>24712.048344752497</v>
      </c>
      <c r="C56" s="66">
        <v>14729.208126536174</v>
      </c>
      <c r="D56" s="64">
        <v>556.4106465647625</v>
      </c>
      <c r="E56" s="65">
        <v>2066.7298245528755</v>
      </c>
      <c r="F56" s="63"/>
      <c r="G56" s="52">
        <v>78.57446591886058</v>
      </c>
      <c r="H56" s="52">
        <v>213.86882240808154</v>
      </c>
      <c r="I56" s="63"/>
      <c r="J56" s="21">
        <v>24712.048344752497</v>
      </c>
      <c r="K56" s="21">
        <v>24634.556360123453</v>
      </c>
      <c r="L56" s="21">
        <v>17929.456828230104</v>
      </c>
      <c r="M56" s="21">
        <v>4377.7349173819075</v>
      </c>
      <c r="N56" s="21">
        <v>9478.811686589714</v>
      </c>
      <c r="O56" s="21">
        <v>500.43016272734474</v>
      </c>
      <c r="P56" s="21">
        <v>-422.9381780983036</v>
      </c>
      <c r="Q56" s="21">
        <v>9493.155264128</v>
      </c>
      <c r="R56" s="21">
        <v>601.5216499163661</v>
      </c>
      <c r="S56" s="21">
        <v>902.1851095209762</v>
      </c>
      <c r="T56" s="21">
        <v>738.9127966440398</v>
      </c>
      <c r="U56" s="21">
        <v>2547.6600314921616</v>
      </c>
      <c r="V56" s="21">
        <v>273.27109248391133</v>
      </c>
      <c r="W56" s="21">
        <v>925.8672665622189</v>
      </c>
      <c r="X56" s="21">
        <v>3961.4617441569553</v>
      </c>
      <c r="Y56" s="21">
        <v>651.2027374172944</v>
      </c>
      <c r="Z56" s="21">
        <v>2486.234470368795</v>
      </c>
      <c r="AA56" s="21">
        <v>422.67164739705913</v>
      </c>
      <c r="AB56" s="21">
        <v>2001.5200556063846</v>
      </c>
      <c r="AC56" s="21">
        <v>400.4759553775451</v>
      </c>
      <c r="AD56" s="21">
        <v>22.3192470723169</v>
      </c>
      <c r="AE56" s="21">
        <v>77.63496027748272</v>
      </c>
      <c r="AF56" s="21">
        <v>-626.2819839490609</v>
      </c>
      <c r="AG56" s="21">
        <v>203.34380585075732</v>
      </c>
      <c r="AH56" s="21"/>
    </row>
    <row r="57" spans="1:34" ht="15">
      <c r="A57" s="17">
        <v>1949</v>
      </c>
      <c r="B57" s="53">
        <v>20618.812635768867</v>
      </c>
      <c r="C57" s="54">
        <v>16252.14023213484</v>
      </c>
      <c r="D57" s="52">
        <v>652.0192878752484</v>
      </c>
      <c r="E57" s="53">
        <v>3979.740469988721</v>
      </c>
      <c r="F57" s="52"/>
      <c r="G57" s="21">
        <v>115.2875153559129</v>
      </c>
      <c r="H57" s="21">
        <v>259.22956652208876</v>
      </c>
      <c r="I57" s="15"/>
      <c r="J57" s="21">
        <v>25560.547057921016</v>
      </c>
      <c r="K57" s="21">
        <v>25228.96655197842</v>
      </c>
      <c r="L57" s="21">
        <v>12010.629445037423</v>
      </c>
      <c r="M57" s="21">
        <v>4719.180723420562</v>
      </c>
      <c r="N57" s="21">
        <v>9598.043729008248</v>
      </c>
      <c r="O57" s="21">
        <v>453.1665252978437</v>
      </c>
      <c r="P57" s="21">
        <v>-121.58601935525047</v>
      </c>
      <c r="Q57" s="21">
        <v>10032.297745208065</v>
      </c>
      <c r="R57" s="21">
        <v>508.3621714409131</v>
      </c>
      <c r="S57" s="21">
        <v>586.6962414570983</v>
      </c>
      <c r="T57" s="21">
        <v>549.3895028901734</v>
      </c>
      <c r="U57" s="21">
        <v>3054.4516617928016</v>
      </c>
      <c r="V57" s="21">
        <v>254.30646938775513</v>
      </c>
      <c r="W57" s="21">
        <v>900.2410580356609</v>
      </c>
      <c r="X57" s="21">
        <v>3805.028353532175</v>
      </c>
      <c r="Y57" s="21">
        <v>739.073920564432</v>
      </c>
      <c r="Z57" s="21">
        <v>2721.3066859605233</v>
      </c>
      <c r="AA57" s="21">
        <v>541.7124467329545</v>
      </c>
      <c r="AB57" s="21">
        <v>1829</v>
      </c>
      <c r="AC57" s="21">
        <v>379.16380747390775</v>
      </c>
      <c r="AD57" s="21">
        <v>14.800543564787198</v>
      </c>
      <c r="AE57" s="21">
        <v>59.20217425914879</v>
      </c>
      <c r="AF57" s="21">
        <v>-613.7540141598058</v>
      </c>
      <c r="AG57" s="21">
        <v>492.16799480455535</v>
      </c>
      <c r="AH57" s="21"/>
    </row>
    <row r="58" spans="1:34" ht="15">
      <c r="A58" s="15">
        <v>1950</v>
      </c>
      <c r="B58" s="53">
        <v>26965.46151757652</v>
      </c>
      <c r="C58" s="54">
        <v>19743.837978661046</v>
      </c>
      <c r="D58" s="52">
        <v>5023.437378921937</v>
      </c>
      <c r="E58" s="53">
        <v>3375.404682469299</v>
      </c>
      <c r="F58" s="52"/>
      <c r="G58" s="21">
        <v>1837.099967449328</v>
      </c>
      <c r="H58" s="21">
        <v>2507.6877137057927</v>
      </c>
      <c r="I58" s="15"/>
      <c r="J58" s="21">
        <v>31934.584825743856</v>
      </c>
      <c r="K58" s="21">
        <v>28147.528648044092</v>
      </c>
      <c r="L58" s="21">
        <v>13023.385378458004</v>
      </c>
      <c r="M58" s="21">
        <v>5113.800019684715</v>
      </c>
      <c r="N58" s="21">
        <v>10456.044211481707</v>
      </c>
      <c r="O58" s="21">
        <v>3102.6764174981063</v>
      </c>
      <c r="P58" s="21">
        <v>684.3797602016552</v>
      </c>
      <c r="Q58" s="21">
        <v>11386.923970507345</v>
      </c>
      <c r="R58" s="21">
        <v>457.62220306823565</v>
      </c>
      <c r="S58" s="21">
        <v>980.070516296033</v>
      </c>
      <c r="T58" s="21">
        <v>538.546289017341</v>
      </c>
      <c r="U58" s="21">
        <v>3261.2498139675076</v>
      </c>
      <c r="V58" s="21">
        <v>341.0698530612244</v>
      </c>
      <c r="W58" s="21">
        <v>1017.2485165071394</v>
      </c>
      <c r="X58" s="21">
        <v>4076.064259765796</v>
      </c>
      <c r="Y58" s="21">
        <v>678.2170972284193</v>
      </c>
      <c r="Z58" s="21">
        <v>3239.8169302422652</v>
      </c>
      <c r="AA58" s="21">
        <v>607.7861705801105</v>
      </c>
      <c r="AB58" s="21">
        <v>1906</v>
      </c>
      <c r="AC58" s="21">
        <v>2922.07684362139</v>
      </c>
      <c r="AD58" s="21">
        <v>43.47767519254287</v>
      </c>
      <c r="AE58" s="21">
        <v>137.12189868417366</v>
      </c>
      <c r="AF58" s="21">
        <v>-412.4459362460686</v>
      </c>
      <c r="AG58" s="21">
        <v>1096.8256964477239</v>
      </c>
      <c r="AH58" s="21"/>
    </row>
    <row r="59" spans="1:34" ht="15">
      <c r="A59" s="15">
        <v>1951</v>
      </c>
      <c r="B59" s="67">
        <v>33387.894884896814</v>
      </c>
      <c r="C59" s="21">
        <v>22287.84365610186</v>
      </c>
      <c r="D59" s="52">
        <v>5880.712878042911</v>
      </c>
      <c r="E59" s="52">
        <v>3282.254538258118</v>
      </c>
      <c r="F59" s="52">
        <v>994.6843295638126</v>
      </c>
      <c r="G59" s="52">
        <v>3450.0824193184385</v>
      </c>
      <c r="H59" s="52">
        <v>5453.122633390705</v>
      </c>
      <c r="I59" s="15"/>
      <c r="J59" s="21">
        <v>33848.24134200479</v>
      </c>
      <c r="K59" s="21">
        <v>29490.42674841724</v>
      </c>
      <c r="L59" s="21">
        <v>13042.2939870192</v>
      </c>
      <c r="M59" s="21">
        <v>5751.992825709213</v>
      </c>
      <c r="N59" s="21">
        <v>10813.6549025614</v>
      </c>
      <c r="O59" s="21">
        <v>3619.5901052016493</v>
      </c>
      <c r="P59" s="21">
        <v>738.2244883858939</v>
      </c>
      <c r="Q59" s="21">
        <v>12084.599186731224</v>
      </c>
      <c r="R59" s="21">
        <v>368.23444276797835</v>
      </c>
      <c r="S59" s="21">
        <v>717.8124728561837</v>
      </c>
      <c r="T59" s="21">
        <v>625.292</v>
      </c>
      <c r="U59" s="21">
        <v>3586.460893419819</v>
      </c>
      <c r="V59" s="21">
        <v>439.8006</v>
      </c>
      <c r="W59" s="21">
        <v>1153.3592335045735</v>
      </c>
      <c r="X59" s="21">
        <v>4452.356828614413</v>
      </c>
      <c r="Y59" s="21">
        <v>880.4134163294254</v>
      </c>
      <c r="Z59" s="21">
        <v>3030.2380267606745</v>
      </c>
      <c r="AA59" s="21">
        <v>500.93169690501605</v>
      </c>
      <c r="AB59" s="21">
        <v>1988.4311632870865</v>
      </c>
      <c r="AC59" s="21">
        <v>3420.049443537649</v>
      </c>
      <c r="AD59" s="21">
        <v>49.20180698564393</v>
      </c>
      <c r="AE59" s="21">
        <v>150.33885467835645</v>
      </c>
      <c r="AF59" s="21">
        <v>-249.11372599152426</v>
      </c>
      <c r="AG59" s="21">
        <v>987.3382143774182</v>
      </c>
      <c r="AH59" s="21"/>
    </row>
    <row r="60" spans="1:34" ht="15">
      <c r="A60" s="15">
        <v>1952</v>
      </c>
      <c r="B60" s="67">
        <v>37930.53267064656</v>
      </c>
      <c r="C60" s="21">
        <v>25647.022308287895</v>
      </c>
      <c r="D60" s="52">
        <v>6347.715046784505</v>
      </c>
      <c r="E60" s="52">
        <v>4327.969616887015</v>
      </c>
      <c r="F60" s="52">
        <v>1368.4201938610663</v>
      </c>
      <c r="G60" s="52">
        <v>3473.7798239675017</v>
      </c>
      <c r="H60" s="52">
        <v>7326.274096385541</v>
      </c>
      <c r="I60" s="15"/>
      <c r="J60" s="21">
        <v>37915.9446499552</v>
      </c>
      <c r="K60" s="21">
        <v>33182.27366187147</v>
      </c>
      <c r="L60" s="21">
        <v>12806.01615392716</v>
      </c>
      <c r="M60" s="21">
        <v>7374.780739004954</v>
      </c>
      <c r="N60" s="21">
        <v>12990.81151953135</v>
      </c>
      <c r="O60" s="21">
        <v>3764.0872188692324</v>
      </c>
      <c r="P60" s="21">
        <v>969.5837692144977</v>
      </c>
      <c r="Q60" s="21">
        <v>12318.986705918356</v>
      </c>
      <c r="R60" s="21">
        <v>217.1921238705969</v>
      </c>
      <c r="S60" s="21">
        <v>540.5519119792968</v>
      </c>
      <c r="T60" s="21">
        <v>844.9836479659665</v>
      </c>
      <c r="U60" s="21">
        <v>4773.017557421041</v>
      </c>
      <c r="V60" s="21">
        <v>468.7608</v>
      </c>
      <c r="W60" s="21">
        <v>1329.7198473395601</v>
      </c>
      <c r="X60" s="21">
        <v>6411.71109179784</v>
      </c>
      <c r="Y60" s="21">
        <v>997.9070977512727</v>
      </c>
      <c r="Z60" s="21">
        <v>3226.3609616528006</v>
      </c>
      <c r="AA60" s="21">
        <v>472.453506097561</v>
      </c>
      <c r="AB60" s="21">
        <v>1725.9573170731708</v>
      </c>
      <c r="AC60" s="21">
        <v>3524.5157656008423</v>
      </c>
      <c r="AD60" s="21">
        <v>45.63265776540776</v>
      </c>
      <c r="AE60" s="21">
        <v>193.938795502983</v>
      </c>
      <c r="AF60" s="21">
        <v>-270.21262890357536</v>
      </c>
      <c r="AG60" s="21">
        <v>1239.796398118073</v>
      </c>
      <c r="AH60" s="21"/>
    </row>
    <row r="61" spans="1:34" ht="15">
      <c r="A61" s="15">
        <v>1953</v>
      </c>
      <c r="B61" s="67">
        <v>41025.42995144113</v>
      </c>
      <c r="C61" s="21">
        <v>27890.134695178564</v>
      </c>
      <c r="D61" s="52">
        <v>6645.378158125315</v>
      </c>
      <c r="E61" s="52">
        <v>5497.509496215464</v>
      </c>
      <c r="F61" s="52">
        <v>863.0563812600968</v>
      </c>
      <c r="G61" s="52">
        <v>4174.963303994584</v>
      </c>
      <c r="H61" s="52">
        <v>7955.455948795181</v>
      </c>
      <c r="I61" s="15"/>
      <c r="J61" s="21">
        <v>43320.22522838467</v>
      </c>
      <c r="K61" s="21">
        <v>38325.495185673135</v>
      </c>
      <c r="L61" s="21">
        <v>14331.847239453302</v>
      </c>
      <c r="M61" s="21">
        <v>9126.201860269544</v>
      </c>
      <c r="N61" s="21">
        <v>14952.362297277534</v>
      </c>
      <c r="O61" s="21">
        <v>4286.742866216056</v>
      </c>
      <c r="P61" s="21">
        <v>707.987176495483</v>
      </c>
      <c r="Q61" s="21">
        <v>13855.880362721098</v>
      </c>
      <c r="R61" s="21">
        <v>250.6531268580477</v>
      </c>
      <c r="S61" s="21">
        <v>548.843334342785</v>
      </c>
      <c r="T61" s="21">
        <v>803.9785961180537</v>
      </c>
      <c r="U61" s="21">
        <v>6025.925603320187</v>
      </c>
      <c r="V61" s="21">
        <v>502.2882</v>
      </c>
      <c r="W61" s="21">
        <v>1809.8718553459123</v>
      </c>
      <c r="X61" s="21">
        <v>7367.498615401649</v>
      </c>
      <c r="Y61" s="21">
        <v>1181.4144427473268</v>
      </c>
      <c r="Z61" s="21">
        <v>4086.7549604193377</v>
      </c>
      <c r="AA61" s="21">
        <v>492.7720048899755</v>
      </c>
      <c r="AB61" s="21">
        <v>1570.3001222493886</v>
      </c>
      <c r="AC61" s="21">
        <v>3994.294326675762</v>
      </c>
      <c r="AD61" s="21">
        <v>61.97584943900283</v>
      </c>
      <c r="AE61" s="21">
        <v>230.4726901012918</v>
      </c>
      <c r="AF61" s="21">
        <v>-346.87580039866</v>
      </c>
      <c r="AG61" s="21">
        <v>1054.862976894143</v>
      </c>
      <c r="AH61" s="21"/>
    </row>
    <row r="62" spans="1:34" ht="15">
      <c r="A62" s="15">
        <v>1954</v>
      </c>
      <c r="B62" s="67">
        <v>41927.355431487435</v>
      </c>
      <c r="C62" s="21">
        <v>30569.203960728246</v>
      </c>
      <c r="D62" s="52">
        <v>7591.48676635796</v>
      </c>
      <c r="E62" s="52">
        <v>5770.453880168426</v>
      </c>
      <c r="F62" s="52">
        <v>1102.2473344103394</v>
      </c>
      <c r="G62" s="52">
        <v>3107.930850823742</v>
      </c>
      <c r="H62" s="52">
        <v>8206.552925989672</v>
      </c>
      <c r="I62" s="15"/>
      <c r="J62" s="21">
        <v>43981.79649324405</v>
      </c>
      <c r="K62" s="21">
        <v>37818.808945887016</v>
      </c>
      <c r="L62" s="21">
        <v>13340.854634782683</v>
      </c>
      <c r="M62" s="21">
        <v>10076.919421081626</v>
      </c>
      <c r="N62" s="21">
        <v>14495.79261063111</v>
      </c>
      <c r="O62" s="21">
        <v>4739.436039551883</v>
      </c>
      <c r="P62" s="21">
        <v>1423.5515078051546</v>
      </c>
      <c r="Q62" s="21">
        <v>12575.131993317156</v>
      </c>
      <c r="R62" s="21">
        <v>311.5164655668964</v>
      </c>
      <c r="S62" s="21">
        <v>646.3111433251804</v>
      </c>
      <c r="T62" s="21">
        <v>806.4016219090666</v>
      </c>
      <c r="U62" s="21">
        <v>6819.1725401416625</v>
      </c>
      <c r="V62" s="21">
        <v>577.9584</v>
      </c>
      <c r="W62" s="21">
        <v>1911.1635220125786</v>
      </c>
      <c r="X62" s="21">
        <v>7337.478658361114</v>
      </c>
      <c r="Y62" s="21">
        <v>1375.4646641868144</v>
      </c>
      <c r="Z62" s="21">
        <v>3485.0736397509145</v>
      </c>
      <c r="AA62" s="21">
        <v>479.29200652528544</v>
      </c>
      <c r="AB62" s="21">
        <v>1576.2082653616094</v>
      </c>
      <c r="AC62" s="21">
        <v>4446.245663823451</v>
      </c>
      <c r="AD62" s="21">
        <v>75.39181090159693</v>
      </c>
      <c r="AE62" s="21">
        <v>217.79856482683556</v>
      </c>
      <c r="AF62" s="21">
        <v>-366.63221922896605</v>
      </c>
      <c r="AG62" s="21">
        <v>1790.1837270341207</v>
      </c>
      <c r="AH62" s="21"/>
    </row>
    <row r="63" spans="1:34" ht="15">
      <c r="A63" s="15">
        <v>1955</v>
      </c>
      <c r="B63" s="67">
        <v>43947.14377579887</v>
      </c>
      <c r="C63" s="21">
        <v>33187.80814050321</v>
      </c>
      <c r="D63" s="52">
        <v>8280.082635037854</v>
      </c>
      <c r="E63" s="52">
        <v>5023.497662561767</v>
      </c>
      <c r="F63" s="52">
        <v>790.4969305331181</v>
      </c>
      <c r="G63" s="52">
        <v>4010.379959377116</v>
      </c>
      <c r="H63" s="52">
        <v>7042.870374354562</v>
      </c>
      <c r="I63" s="15"/>
      <c r="J63" s="21">
        <v>49147.27764132979</v>
      </c>
      <c r="K63" s="21">
        <v>42713.64361803471</v>
      </c>
      <c r="L63" s="21">
        <v>14576.475528927695</v>
      </c>
      <c r="M63" s="21">
        <v>11785.57670285</v>
      </c>
      <c r="N63" s="21">
        <v>16473.728134720855</v>
      </c>
      <c r="O63" s="21">
        <v>5292.166431068227</v>
      </c>
      <c r="P63" s="21">
        <v>1141.4675922268605</v>
      </c>
      <c r="Q63" s="21">
        <v>13379.195993850672</v>
      </c>
      <c r="R63" s="21">
        <v>442.4326712451346</v>
      </c>
      <c r="S63" s="21">
        <v>856.2492463493637</v>
      </c>
      <c r="T63" s="21">
        <v>911.6168572188249</v>
      </c>
      <c r="U63" s="21">
        <v>7648.982668873714</v>
      </c>
      <c r="V63" s="21">
        <v>618.4404</v>
      </c>
      <c r="W63" s="21">
        <v>2618.2940251572327</v>
      </c>
      <c r="X63" s="21">
        <v>7572.172735494918</v>
      </c>
      <c r="Y63" s="21">
        <v>1626.3139055783656</v>
      </c>
      <c r="Z63" s="21">
        <v>4912.388787737576</v>
      </c>
      <c r="AA63" s="21">
        <v>502.66934341048653</v>
      </c>
      <c r="AB63" s="21">
        <v>1555.3977326405288</v>
      </c>
      <c r="AC63" s="21">
        <v>4996.587989567166</v>
      </c>
      <c r="AD63" s="21">
        <v>83.40579784930942</v>
      </c>
      <c r="AE63" s="21">
        <v>212.17264365175205</v>
      </c>
      <c r="AF63" s="21">
        <v>-605.087299826424</v>
      </c>
      <c r="AG63" s="21">
        <v>1746.5548920532844</v>
      </c>
      <c r="AH63" s="21"/>
    </row>
    <row r="64" spans="1:34" ht="15">
      <c r="A64" s="15">
        <v>1956</v>
      </c>
      <c r="B64" s="67">
        <v>46481.177882836535</v>
      </c>
      <c r="C64" s="21">
        <v>33545.25308640536</v>
      </c>
      <c r="D64" s="52">
        <v>9566.222915972347</v>
      </c>
      <c r="E64" s="52">
        <v>5898.26203710175</v>
      </c>
      <c r="F64" s="52">
        <v>1057.399030694669</v>
      </c>
      <c r="G64" s="52">
        <v>4483.678808395396</v>
      </c>
      <c r="H64" s="52">
        <v>8284.920772375215</v>
      </c>
      <c r="I64" s="15"/>
      <c r="J64" s="21">
        <v>49221.94742117475</v>
      </c>
      <c r="K64" s="21">
        <v>42363.12551947207</v>
      </c>
      <c r="L64" s="21">
        <v>14673.886108590415</v>
      </c>
      <c r="M64" s="21">
        <v>11406.759443952173</v>
      </c>
      <c r="N64" s="21">
        <v>16463.035518087006</v>
      </c>
      <c r="O64" s="21">
        <v>5781.452521254374</v>
      </c>
      <c r="P64" s="21">
        <v>1077.3693804483044</v>
      </c>
      <c r="Q64" s="21">
        <v>13185.11011294231</v>
      </c>
      <c r="R64" s="21">
        <v>485.4563243578744</v>
      </c>
      <c r="S64" s="21">
        <v>1065.7356455358686</v>
      </c>
      <c r="T64" s="21">
        <v>966.6009040148897</v>
      </c>
      <c r="U64" s="21">
        <v>7906.807452311815</v>
      </c>
      <c r="V64" s="21">
        <v>679.6824</v>
      </c>
      <c r="W64" s="21">
        <v>1892.0518867924527</v>
      </c>
      <c r="X64" s="21">
        <v>8188.670085427029</v>
      </c>
      <c r="Y64" s="21">
        <v>1765.0016217313234</v>
      </c>
      <c r="Z64" s="21">
        <v>4073.8551175284874</v>
      </c>
      <c r="AA64" s="21">
        <v>541.081919735209</v>
      </c>
      <c r="AB64" s="21">
        <v>1592.115018618122</v>
      </c>
      <c r="AC64" s="21">
        <v>5434.17297247968</v>
      </c>
      <c r="AD64" s="21">
        <v>98.80757036267453</v>
      </c>
      <c r="AE64" s="21">
        <v>248.47197841201978</v>
      </c>
      <c r="AF64" s="21">
        <v>-695.919128109153</v>
      </c>
      <c r="AG64" s="21">
        <v>1773.2885085574574</v>
      </c>
      <c r="AH64" s="21"/>
    </row>
    <row r="65" spans="1:34" ht="15">
      <c r="A65" s="15">
        <v>1957</v>
      </c>
      <c r="B65" s="67">
        <v>50810.807237590816</v>
      </c>
      <c r="C65" s="21">
        <v>35987.64839578115</v>
      </c>
      <c r="D65" s="52">
        <v>10178.634096929016</v>
      </c>
      <c r="E65" s="52">
        <v>5923.382320649449</v>
      </c>
      <c r="F65" s="52">
        <v>1249.189337641357</v>
      </c>
      <c r="G65" s="52">
        <v>5189.406996163394</v>
      </c>
      <c r="H65" s="52">
        <v>8280.122740963856</v>
      </c>
      <c r="I65" s="15"/>
      <c r="J65" s="21">
        <v>53905.60378371381</v>
      </c>
      <c r="K65" s="21">
        <v>46464.45476032523</v>
      </c>
      <c r="L65" s="21">
        <v>15466.890395061995</v>
      </c>
      <c r="M65" s="21">
        <v>12859.49208954817</v>
      </c>
      <c r="N65" s="21">
        <v>18290.610928028615</v>
      </c>
      <c r="O65" s="21">
        <v>6247.686085445071</v>
      </c>
      <c r="P65" s="21">
        <v>1193.4629379435064</v>
      </c>
      <c r="Q65" s="21">
        <v>13831.077605019302</v>
      </c>
      <c r="R65" s="21">
        <v>525.5169683385651</v>
      </c>
      <c r="S65" s="21">
        <v>1170.997407402894</v>
      </c>
      <c r="T65" s="21">
        <v>1072.0025259239565</v>
      </c>
      <c r="U65" s="21">
        <v>8954.35926019777</v>
      </c>
      <c r="V65" s="21">
        <v>749.0208</v>
      </c>
      <c r="W65" s="21">
        <v>2127.125</v>
      </c>
      <c r="X65" s="21">
        <v>8220.491259338043</v>
      </c>
      <c r="Y65" s="21">
        <v>2183.4766924170212</v>
      </c>
      <c r="Z65" s="21">
        <v>5277.66017420237</v>
      </c>
      <c r="AA65" s="21">
        <v>587.4658103513411</v>
      </c>
      <c r="AB65" s="21">
        <v>1652.755194559879</v>
      </c>
      <c r="AC65" s="21">
        <v>5818.233426433601</v>
      </c>
      <c r="AD65" s="21">
        <v>115.83920407546191</v>
      </c>
      <c r="AE65" s="21">
        <v>313.61345493600663</v>
      </c>
      <c r="AF65" s="21">
        <v>-795.4006120374896</v>
      </c>
      <c r="AG65" s="21">
        <v>1988.863549980996</v>
      </c>
      <c r="AH65" s="21"/>
    </row>
    <row r="66" spans="1:34" ht="15">
      <c r="A66" s="15">
        <v>1958</v>
      </c>
      <c r="B66" s="67">
        <v>53243.08829409624</v>
      </c>
      <c r="C66" s="21">
        <v>38706.23434709984</v>
      </c>
      <c r="D66" s="52">
        <v>10932.828315198116</v>
      </c>
      <c r="E66" s="52">
        <v>7056.914343634688</v>
      </c>
      <c r="F66" s="52">
        <v>813.832633279483</v>
      </c>
      <c r="G66" s="52">
        <v>5265.368539832994</v>
      </c>
      <c r="H66" s="52">
        <v>9296.98553141136</v>
      </c>
      <c r="I66" s="15"/>
      <c r="J66" s="21">
        <v>61024.86785639413</v>
      </c>
      <c r="K66" s="21">
        <v>53441.551133341956</v>
      </c>
      <c r="L66" s="21">
        <v>16561.87494375555</v>
      </c>
      <c r="M66" s="21">
        <v>14542.543006210364</v>
      </c>
      <c r="N66" s="21">
        <v>22292.874395794057</v>
      </c>
      <c r="O66" s="21">
        <v>6194.256600276205</v>
      </c>
      <c r="P66" s="21">
        <v>1389.060122775967</v>
      </c>
      <c r="Q66" s="21">
        <v>14746.342623835088</v>
      </c>
      <c r="R66" s="21">
        <v>584.9187121360679</v>
      </c>
      <c r="S66" s="21">
        <v>1281.6284202232814</v>
      </c>
      <c r="T66" s="21">
        <v>1152.148763626695</v>
      </c>
      <c r="U66" s="21">
        <v>9578.42547170766</v>
      </c>
      <c r="V66" s="21">
        <v>814.9338</v>
      </c>
      <c r="W66" s="21">
        <v>3195.465408805031</v>
      </c>
      <c r="X66" s="21">
        <v>9334.254977847435</v>
      </c>
      <c r="Y66" s="21">
        <v>2516.0955062539347</v>
      </c>
      <c r="Z66" s="21">
        <v>7868.18629401285</v>
      </c>
      <c r="AA66" s="21">
        <v>641.9809694793535</v>
      </c>
      <c r="AB66" s="21">
        <v>1727.816517055655</v>
      </c>
      <c r="AC66" s="21">
        <v>5786.002659005932</v>
      </c>
      <c r="AD66" s="21">
        <v>117.71739410860621</v>
      </c>
      <c r="AE66" s="21">
        <v>290.53654716166636</v>
      </c>
      <c r="AF66" s="21">
        <v>-991.236090197411</v>
      </c>
      <c r="AG66" s="21">
        <v>2380.2962129733783</v>
      </c>
      <c r="AH66" s="21"/>
    </row>
    <row r="67" spans="1:34" ht="15">
      <c r="A67" s="15">
        <v>1959</v>
      </c>
      <c r="B67" s="67">
        <v>56644.9414935653</v>
      </c>
      <c r="C67" s="21">
        <v>40678.347424618914</v>
      </c>
      <c r="D67" s="52">
        <v>11827.666912936444</v>
      </c>
      <c r="E67" s="52">
        <v>8722.700298219333</v>
      </c>
      <c r="F67" s="52">
        <v>1266.3264943457189</v>
      </c>
      <c r="G67" s="52">
        <v>6368.109410968179</v>
      </c>
      <c r="H67" s="52">
        <v>10864.342459122203</v>
      </c>
      <c r="I67" s="15"/>
      <c r="J67" s="21">
        <v>60918.29561899081</v>
      </c>
      <c r="K67" s="21">
        <v>53123.232262979465</v>
      </c>
      <c r="L67" s="21">
        <v>17661.078383738914</v>
      </c>
      <c r="M67" s="21">
        <v>15056.346949529841</v>
      </c>
      <c r="N67" s="21">
        <v>20512.57974216676</v>
      </c>
      <c r="O67" s="21">
        <v>6761.493373829816</v>
      </c>
      <c r="P67" s="21">
        <v>1033.569982181528</v>
      </c>
      <c r="Q67" s="21">
        <v>15693.745583737207</v>
      </c>
      <c r="R67" s="21">
        <v>654.233138260128</v>
      </c>
      <c r="S67" s="21">
        <v>1351.1733016364906</v>
      </c>
      <c r="T67" s="21">
        <v>1243.7577771869182</v>
      </c>
      <c r="U67" s="21">
        <v>10761.107698248772</v>
      </c>
      <c r="V67" s="21">
        <v>914.2703999999999</v>
      </c>
      <c r="W67" s="21">
        <v>2136.6808176100626</v>
      </c>
      <c r="X67" s="21">
        <v>9249.763409890607</v>
      </c>
      <c r="Y67" s="21">
        <v>2803.6298069203335</v>
      </c>
      <c r="Z67" s="21">
        <v>5469.034186280069</v>
      </c>
      <c r="AA67" s="21">
        <v>644.3218314532182</v>
      </c>
      <c r="AB67" s="21">
        <v>1949.6084936960847</v>
      </c>
      <c r="AC67" s="21">
        <v>6350.723192334993</v>
      </c>
      <c r="AD67" s="21">
        <v>127.64045187692258</v>
      </c>
      <c r="AE67" s="21">
        <v>283.129729617901</v>
      </c>
      <c r="AF67" s="21">
        <v>-985.9981919089173</v>
      </c>
      <c r="AG67" s="21">
        <v>2019.5681740904454</v>
      </c>
      <c r="AH67" s="21"/>
    </row>
    <row r="68" spans="1:34" ht="15">
      <c r="A68" s="15">
        <v>1960</v>
      </c>
      <c r="B68" s="67">
        <v>63351</v>
      </c>
      <c r="C68" s="21">
        <v>42559</v>
      </c>
      <c r="D68" s="52">
        <v>12032</v>
      </c>
      <c r="E68" s="52">
        <v>10361</v>
      </c>
      <c r="F68" s="52">
        <v>2257</v>
      </c>
      <c r="G68" s="52">
        <v>7192</v>
      </c>
      <c r="H68" s="52">
        <v>11894</v>
      </c>
      <c r="I68" s="15"/>
      <c r="J68" s="21">
        <v>62901.134988815786</v>
      </c>
      <c r="K68" s="21">
        <v>54998.14345228027</v>
      </c>
      <c r="L68" s="21">
        <v>17838</v>
      </c>
      <c r="M68" s="21">
        <v>16796</v>
      </c>
      <c r="N68" s="21">
        <v>20364.143452280267</v>
      </c>
      <c r="O68" s="21">
        <v>7042</v>
      </c>
      <c r="P68" s="21">
        <v>860.9915365355159</v>
      </c>
      <c r="Q68" s="21">
        <v>15595</v>
      </c>
      <c r="R68" s="21">
        <v>801</v>
      </c>
      <c r="S68" s="21">
        <v>1442</v>
      </c>
      <c r="T68" s="21">
        <v>1402</v>
      </c>
      <c r="U68" s="21">
        <v>11925</v>
      </c>
      <c r="V68" s="21">
        <v>1038</v>
      </c>
      <c r="W68" s="21">
        <v>2431</v>
      </c>
      <c r="X68" s="21">
        <v>9206.506777932615</v>
      </c>
      <c r="Y68" s="21">
        <v>2941</v>
      </c>
      <c r="Z68" s="21">
        <v>5392.70929493204</v>
      </c>
      <c r="AA68" s="21">
        <v>594</v>
      </c>
      <c r="AB68" s="21">
        <v>1843</v>
      </c>
      <c r="AC68" s="21">
        <v>6657</v>
      </c>
      <c r="AD68" s="21">
        <v>133</v>
      </c>
      <c r="AE68" s="21">
        <v>252</v>
      </c>
      <c r="AF68" s="21">
        <v>-967.0084634644841</v>
      </c>
      <c r="AG68" s="21">
        <v>1828</v>
      </c>
      <c r="AH68" s="21"/>
    </row>
    <row r="69" spans="1:34" ht="15">
      <c r="A69" s="15">
        <v>1961</v>
      </c>
      <c r="B69" s="67">
        <v>67773.67911282142</v>
      </c>
      <c r="C69" s="21">
        <v>45641.692431275565</v>
      </c>
      <c r="D69" s="52">
        <v>12535.523336021586</v>
      </c>
      <c r="E69" s="52">
        <v>11181.548405755697</v>
      </c>
      <c r="F69" s="52">
        <v>2395.191114701131</v>
      </c>
      <c r="G69" s="52">
        <v>9062.47185736854</v>
      </c>
      <c r="H69" s="52">
        <v>13924.526893287435</v>
      </c>
      <c r="I69" s="15"/>
      <c r="J69" s="21">
        <v>68213.16317275396</v>
      </c>
      <c r="K69" s="21">
        <v>59724.19204438792</v>
      </c>
      <c r="L69" s="21">
        <v>20773.69496886918</v>
      </c>
      <c r="M69" s="21">
        <v>18155.865321372836</v>
      </c>
      <c r="N69" s="21">
        <v>20809.594302776524</v>
      </c>
      <c r="O69" s="21">
        <v>7326.577743814293</v>
      </c>
      <c r="P69" s="21">
        <v>1162.3933845517488</v>
      </c>
      <c r="Q69" s="21">
        <v>18212.158351917245</v>
      </c>
      <c r="R69" s="21">
        <v>925.8550884371988</v>
      </c>
      <c r="S69" s="21">
        <v>1634.9164132522449</v>
      </c>
      <c r="T69" s="21">
        <v>1644.9549321988834</v>
      </c>
      <c r="U69" s="21">
        <v>13076.029799047186</v>
      </c>
      <c r="V69" s="21">
        <v>1154.775</v>
      </c>
      <c r="W69" s="21">
        <v>2312.6103</v>
      </c>
      <c r="X69" s="21">
        <v>9985.73572662869</v>
      </c>
      <c r="Y69" s="21">
        <v>3022.7863525665143</v>
      </c>
      <c r="Z69" s="21">
        <v>5787.722256283962</v>
      </c>
      <c r="AA69" s="21">
        <v>345.92798727850976</v>
      </c>
      <c r="AB69" s="21">
        <v>1265.689459336665</v>
      </c>
      <c r="AC69" s="21">
        <v>6942.2108377923805</v>
      </c>
      <c r="AD69" s="21">
        <v>133.11789635162575</v>
      </c>
      <c r="AE69" s="21">
        <v>251.249009670287</v>
      </c>
      <c r="AF69" s="21">
        <v>-1002.1773006173751</v>
      </c>
      <c r="AG69" s="21">
        <v>2164.570685169124</v>
      </c>
      <c r="AH69" s="21"/>
    </row>
    <row r="70" spans="1:34" ht="15">
      <c r="A70" s="15">
        <v>1962</v>
      </c>
      <c r="B70" s="67">
        <v>72565.31407729932</v>
      </c>
      <c r="C70" s="21">
        <v>49142.59436832846</v>
      </c>
      <c r="D70" s="52">
        <v>13572.046639924503</v>
      </c>
      <c r="E70" s="52">
        <v>11462.813986104646</v>
      </c>
      <c r="F70" s="52">
        <v>1874.1486268174474</v>
      </c>
      <c r="G70" s="52">
        <v>9258.218912209433</v>
      </c>
      <c r="H70" s="52">
        <v>14314.127043889845</v>
      </c>
      <c r="I70" s="15"/>
      <c r="J70" s="21">
        <v>72842.90352560085</v>
      </c>
      <c r="K70" s="21">
        <v>63919.66250984766</v>
      </c>
      <c r="L70" s="21">
        <v>21152.862875372422</v>
      </c>
      <c r="M70" s="21">
        <v>19156.281855344318</v>
      </c>
      <c r="N70" s="21">
        <v>23353.70724102709</v>
      </c>
      <c r="O70" s="21">
        <v>7703.540476585273</v>
      </c>
      <c r="P70" s="21">
        <v>1219.7005391679184</v>
      </c>
      <c r="Q70" s="21">
        <v>18521.88614526984</v>
      </c>
      <c r="R70" s="21">
        <v>954.7151583910271</v>
      </c>
      <c r="S70" s="21">
        <v>1679.3105398745072</v>
      </c>
      <c r="T70" s="21">
        <v>1808.3899690726444</v>
      </c>
      <c r="U70" s="21">
        <v>13470.214246462907</v>
      </c>
      <c r="V70" s="21">
        <v>1320.6422415600757</v>
      </c>
      <c r="W70" s="21">
        <v>2583.0963988422805</v>
      </c>
      <c r="X70" s="21">
        <v>10927.88769874662</v>
      </c>
      <c r="Y70" s="21">
        <v>3390.701026719084</v>
      </c>
      <c r="Z70" s="21">
        <v>6699.214985674154</v>
      </c>
      <c r="AA70" s="21">
        <v>413.93181324647117</v>
      </c>
      <c r="AB70" s="21">
        <v>1464.9892623845462</v>
      </c>
      <c r="AC70" s="21">
        <v>7296.476456172335</v>
      </c>
      <c r="AD70" s="21">
        <v>145.623321110068</v>
      </c>
      <c r="AE70" s="21">
        <v>261.44069930287066</v>
      </c>
      <c r="AF70" s="21">
        <v>-1000.4734226727103</v>
      </c>
      <c r="AG70" s="21">
        <v>2220.1739618406286</v>
      </c>
      <c r="AH70" s="21"/>
    </row>
    <row r="71" spans="1:34" ht="15">
      <c r="A71" s="15">
        <v>1963</v>
      </c>
      <c r="B71" s="67">
        <v>82767.75375515924</v>
      </c>
      <c r="C71" s="21">
        <v>52759.876754754485</v>
      </c>
      <c r="D71" s="52">
        <v>14173.518781478115</v>
      </c>
      <c r="E71" s="52">
        <v>13481.340730751981</v>
      </c>
      <c r="F71" s="52">
        <v>2301.84830371567</v>
      </c>
      <c r="G71" s="52">
        <v>12104.1798239675</v>
      </c>
      <c r="H71" s="52">
        <v>15814.311531841653</v>
      </c>
      <c r="I71" s="15"/>
      <c r="J71" s="21">
        <v>79608.06538069437</v>
      </c>
      <c r="K71" s="21">
        <v>70059.91476227158</v>
      </c>
      <c r="L71" s="21">
        <v>21149.386814144462</v>
      </c>
      <c r="M71" s="21">
        <v>22456.00939778336</v>
      </c>
      <c r="N71" s="21">
        <v>25780.028805663398</v>
      </c>
      <c r="O71" s="21">
        <v>8140.303806415415</v>
      </c>
      <c r="P71" s="21">
        <v>1407.846812007387</v>
      </c>
      <c r="Q71" s="21">
        <v>18404.121103436537</v>
      </c>
      <c r="R71" s="21">
        <v>956.9673185652799</v>
      </c>
      <c r="S71" s="21">
        <v>1805.6395680956998</v>
      </c>
      <c r="T71" s="21">
        <v>1908.1976251787582</v>
      </c>
      <c r="U71" s="21">
        <v>16149.979011256066</v>
      </c>
      <c r="V71" s="21">
        <v>1431.7854005032502</v>
      </c>
      <c r="W71" s="21">
        <v>2961.960317627468</v>
      </c>
      <c r="X71" s="21">
        <v>11884.30334490799</v>
      </c>
      <c r="Y71" s="21">
        <v>3643.7511619359957</v>
      </c>
      <c r="Z71" s="21">
        <v>7446.934934417545</v>
      </c>
      <c r="AA71" s="21">
        <v>629.1333055613413</v>
      </c>
      <c r="AB71" s="21">
        <v>1657.7943734070343</v>
      </c>
      <c r="AC71" s="21">
        <v>7728.0781569507935</v>
      </c>
      <c r="AD71" s="21">
        <v>144.7261649007945</v>
      </c>
      <c r="AE71" s="21">
        <v>267.499484563828</v>
      </c>
      <c r="AF71" s="21">
        <v>-1069.7757499325182</v>
      </c>
      <c r="AG71" s="21">
        <v>2477.622561939905</v>
      </c>
      <c r="AH71" s="21"/>
    </row>
    <row r="72" spans="1:34" ht="15">
      <c r="A72" s="15">
        <v>1964</v>
      </c>
      <c r="B72" s="67">
        <v>96843.72661078122</v>
      </c>
      <c r="C72" s="21">
        <v>60327.00660998424</v>
      </c>
      <c r="D72" s="52">
        <v>15064.915648649257</v>
      </c>
      <c r="E72" s="52">
        <v>14594.368716807257</v>
      </c>
      <c r="F72" s="52">
        <v>3588.9581583198706</v>
      </c>
      <c r="G72" s="52">
        <v>15507.841299932295</v>
      </c>
      <c r="H72" s="52">
        <v>18980.372525817555</v>
      </c>
      <c r="I72" s="15"/>
      <c r="J72" s="21">
        <v>90129.60151642966</v>
      </c>
      <c r="K72" s="21">
        <v>79579.30407553753</v>
      </c>
      <c r="L72" s="21">
        <v>23802.22191186529</v>
      </c>
      <c r="M72" s="21">
        <v>26611.40799654451</v>
      </c>
      <c r="N72" s="21">
        <v>28239.78395685269</v>
      </c>
      <c r="O72" s="21">
        <v>8742.753727912457</v>
      </c>
      <c r="P72" s="21">
        <v>1807.543712979671</v>
      </c>
      <c r="Q72" s="21">
        <v>20671.491059767068</v>
      </c>
      <c r="R72" s="21">
        <v>1227.673760665434</v>
      </c>
      <c r="S72" s="21">
        <v>1949.5719517314285</v>
      </c>
      <c r="T72" s="21">
        <v>2039.818971668695</v>
      </c>
      <c r="U72" s="21">
        <v>19563.949711934045</v>
      </c>
      <c r="V72" s="21">
        <v>1642.933188299434</v>
      </c>
      <c r="W72" s="21">
        <v>3303.231253183728</v>
      </c>
      <c r="X72" s="21">
        <v>12927.537563668364</v>
      </c>
      <c r="Y72" s="21">
        <v>4125.529757976979</v>
      </c>
      <c r="Z72" s="21">
        <v>8173.313212151604</v>
      </c>
      <c r="AA72" s="21">
        <v>683.1153391167193</v>
      </c>
      <c r="AB72" s="21">
        <v>1749.0108688681512</v>
      </c>
      <c r="AC72" s="21">
        <v>8285.170200455103</v>
      </c>
      <c r="AD72" s="21">
        <v>176.29502342106986</v>
      </c>
      <c r="AE72" s="21">
        <v>281.28850403628473</v>
      </c>
      <c r="AF72" s="21">
        <v>-1097.8575215882297</v>
      </c>
      <c r="AG72" s="21">
        <v>2905.4012345679007</v>
      </c>
      <c r="AH72" s="21"/>
    </row>
    <row r="73" spans="1:34" ht="15">
      <c r="A73" s="15">
        <v>1965</v>
      </c>
      <c r="B73" s="67">
        <v>110213.1350743301</v>
      </c>
      <c r="C73" s="21">
        <v>66800.02095037237</v>
      </c>
      <c r="D73" s="52">
        <v>15949.060374316061</v>
      </c>
      <c r="E73" s="52">
        <v>18564.60530201752</v>
      </c>
      <c r="F73" s="52">
        <v>5782.514216478192</v>
      </c>
      <c r="G73" s="52">
        <v>19373.43985556308</v>
      </c>
      <c r="H73" s="52">
        <v>23465.572289156626</v>
      </c>
      <c r="I73" s="15"/>
      <c r="J73" s="21">
        <v>100100.79889399146</v>
      </c>
      <c r="K73" s="21">
        <v>88126.75714176266</v>
      </c>
      <c r="L73" s="21">
        <v>25318.032359262</v>
      </c>
      <c r="M73" s="21">
        <v>29945.435239871218</v>
      </c>
      <c r="N73" s="21">
        <v>31579.469986158714</v>
      </c>
      <c r="O73" s="21">
        <v>9387.509682500016</v>
      </c>
      <c r="P73" s="21">
        <v>2586.5320697287975</v>
      </c>
      <c r="Q73" s="21">
        <v>21969.10694210896</v>
      </c>
      <c r="R73" s="21">
        <v>1449.8795248669887</v>
      </c>
      <c r="S73" s="21">
        <v>1981.524968898827</v>
      </c>
      <c r="T73" s="21">
        <v>2129.6458621641973</v>
      </c>
      <c r="U73" s="21">
        <v>22047.936819293915</v>
      </c>
      <c r="V73" s="21">
        <v>1852.143840427763</v>
      </c>
      <c r="W73" s="21">
        <v>3812.4786406311946</v>
      </c>
      <c r="X73" s="21">
        <v>14451.07331072637</v>
      </c>
      <c r="Y73" s="21">
        <v>4576.123651784213</v>
      </c>
      <c r="Z73" s="21">
        <v>9017.491697682211</v>
      </c>
      <c r="AA73" s="21">
        <v>732.768772563177</v>
      </c>
      <c r="AB73" s="21">
        <v>2065.9906139880786</v>
      </c>
      <c r="AC73" s="21">
        <v>8899.349715124863</v>
      </c>
      <c r="AD73" s="21">
        <v>194.01229472602222</v>
      </c>
      <c r="AE73" s="21">
        <v>294.1476726491304</v>
      </c>
      <c r="AF73" s="21">
        <v>-1515.3427616712565</v>
      </c>
      <c r="AG73" s="21">
        <v>4101.874831400054</v>
      </c>
      <c r="AH73" s="21"/>
    </row>
    <row r="74" spans="1:34" ht="15">
      <c r="A74" s="15">
        <v>1966</v>
      </c>
      <c r="B74" s="67">
        <v>118350.50189498051</v>
      </c>
      <c r="C74" s="21">
        <v>71181.18342748375</v>
      </c>
      <c r="D74" s="52">
        <v>17209.930668832792</v>
      </c>
      <c r="E74" s="52">
        <v>23370.561086890422</v>
      </c>
      <c r="F74" s="52">
        <v>2383.8878836833605</v>
      </c>
      <c r="G74" s="52">
        <v>23116.331302189123</v>
      </c>
      <c r="H74" s="52">
        <v>24262.685240963856</v>
      </c>
      <c r="I74" s="15"/>
      <c r="J74" s="21">
        <v>108957.81048691369</v>
      </c>
      <c r="K74" s="21">
        <v>96392.08532121056</v>
      </c>
      <c r="L74" s="21">
        <v>25833.97548152035</v>
      </c>
      <c r="M74" s="21">
        <v>34654.86069373769</v>
      </c>
      <c r="N74" s="21">
        <v>34398.97158047551</v>
      </c>
      <c r="O74" s="21">
        <v>10123.33684349767</v>
      </c>
      <c r="P74" s="21">
        <v>2442.38832220545</v>
      </c>
      <c r="Q74" s="21">
        <v>22277.836115332324</v>
      </c>
      <c r="R74" s="21">
        <v>1408.8036261145178</v>
      </c>
      <c r="S74" s="21">
        <v>2233.899612293988</v>
      </c>
      <c r="T74" s="21">
        <v>2204.1897053184507</v>
      </c>
      <c r="U74" s="21">
        <v>26240.232636380675</v>
      </c>
      <c r="V74" s="21">
        <v>2051.426672258335</v>
      </c>
      <c r="W74" s="21">
        <v>4064.993459685988</v>
      </c>
      <c r="X74" s="21">
        <v>15266.082451423006</v>
      </c>
      <c r="Y74" s="21">
        <v>5079.232694638784</v>
      </c>
      <c r="Z74" s="21">
        <v>9960.158575410273</v>
      </c>
      <c r="AA74" s="21">
        <v>747.8782269021739</v>
      </c>
      <c r="AB74" s="21">
        <v>2442.1980729515158</v>
      </c>
      <c r="AC74" s="21">
        <v>9642.167465863426</v>
      </c>
      <c r="AD74" s="21">
        <v>196.39566434050724</v>
      </c>
      <c r="AE74" s="21">
        <v>284.7737132937355</v>
      </c>
      <c r="AF74" s="21">
        <v>-1827.7260090894188</v>
      </c>
      <c r="AG74" s="21">
        <v>4270.114331294869</v>
      </c>
      <c r="AH74" s="21"/>
    </row>
    <row r="75" spans="1:34" ht="15">
      <c r="A75" s="15">
        <v>1967</v>
      </c>
      <c r="B75" s="67">
        <v>136743.64091134575</v>
      </c>
      <c r="C75" s="21">
        <v>78209.87923272097</v>
      </c>
      <c r="D75" s="52">
        <v>18847.717627395596</v>
      </c>
      <c r="E75" s="52">
        <v>29014.332483527643</v>
      </c>
      <c r="F75" s="52">
        <v>5112.7066235864295</v>
      </c>
      <c r="G75" s="52">
        <v>26513.824960505528</v>
      </c>
      <c r="H75" s="52">
        <v>31291.481389845096</v>
      </c>
      <c r="I75" s="15"/>
      <c r="J75" s="21">
        <v>120371.7187772177</v>
      </c>
      <c r="K75" s="21">
        <v>106226.96187749201</v>
      </c>
      <c r="L75" s="21">
        <v>27005.193814999577</v>
      </c>
      <c r="M75" s="21">
        <v>40139.66444321351</v>
      </c>
      <c r="N75" s="21">
        <v>37402.50652758473</v>
      </c>
      <c r="O75" s="21">
        <v>11014.009365546413</v>
      </c>
      <c r="P75" s="21">
        <v>3130.7475341792706</v>
      </c>
      <c r="Q75" s="21">
        <v>23042.69841246238</v>
      </c>
      <c r="R75" s="21">
        <v>1649.9572408720915</v>
      </c>
      <c r="S75" s="21">
        <v>2407.288878336405</v>
      </c>
      <c r="T75" s="21">
        <v>2316.941166825826</v>
      </c>
      <c r="U75" s="21">
        <v>30540.708179253717</v>
      </c>
      <c r="V75" s="21">
        <v>2350.7141329419173</v>
      </c>
      <c r="W75" s="21">
        <v>4810.251429648719</v>
      </c>
      <c r="X75" s="21">
        <v>16096.919386746407</v>
      </c>
      <c r="Y75" s="21">
        <v>5872.279827091397</v>
      </c>
      <c r="Z75" s="21">
        <v>11052.998124130314</v>
      </c>
      <c r="AA75" s="21">
        <v>776.3432902362905</v>
      </c>
      <c r="AB75" s="21">
        <v>2642.370297316241</v>
      </c>
      <c r="AC75" s="21">
        <v>10512.687592487751</v>
      </c>
      <c r="AD75" s="21">
        <v>219.28784653791791</v>
      </c>
      <c r="AE75" s="21">
        <v>282.033926520744</v>
      </c>
      <c r="AF75" s="21">
        <v>-2087.12072308214</v>
      </c>
      <c r="AG75" s="21">
        <v>5217.868257261411</v>
      </c>
      <c r="AH75" s="21"/>
    </row>
    <row r="76" spans="1:34" ht="15">
      <c r="A76" s="15">
        <v>1968</v>
      </c>
      <c r="B76" s="67">
        <v>153442.20289864324</v>
      </c>
      <c r="C76" s="21">
        <v>86243.65152787817</v>
      </c>
      <c r="D76" s="52">
        <v>20333.284288214763</v>
      </c>
      <c r="E76" s="52">
        <v>35025.64155482777</v>
      </c>
      <c r="F76" s="52">
        <v>4544.628109854604</v>
      </c>
      <c r="G76" s="52">
        <v>33891.184111938615</v>
      </c>
      <c r="H76" s="52">
        <v>41281.622525817555</v>
      </c>
      <c r="I76" s="15"/>
      <c r="J76" s="21">
        <v>135241.11760714732</v>
      </c>
      <c r="K76" s="21">
        <v>119304.02668300166</v>
      </c>
      <c r="L76" s="21">
        <v>28612.98116392216</v>
      </c>
      <c r="M76" s="21">
        <v>47622.68088885468</v>
      </c>
      <c r="N76" s="21">
        <v>40878.11404876384</v>
      </c>
      <c r="O76" s="21">
        <v>11588.508304904524</v>
      </c>
      <c r="P76" s="21">
        <v>4348.582619241141</v>
      </c>
      <c r="Q76" s="21">
        <v>23915.185275904325</v>
      </c>
      <c r="R76" s="21">
        <v>1916.7030556405402</v>
      </c>
      <c r="S76" s="21">
        <v>2885.4384517023236</v>
      </c>
      <c r="T76" s="21">
        <v>2363.8819550882326</v>
      </c>
      <c r="U76" s="21">
        <v>36899.76370200621</v>
      </c>
      <c r="V76" s="21">
        <v>2767.4404434892012</v>
      </c>
      <c r="W76" s="21">
        <v>5449.33214454048</v>
      </c>
      <c r="X76" s="21">
        <v>16900.463226579555</v>
      </c>
      <c r="Y76" s="21">
        <v>7018.34815467546</v>
      </c>
      <c r="Z76" s="21">
        <v>12359.156076458701</v>
      </c>
      <c r="AA76" s="21">
        <v>660.7462901599193</v>
      </c>
      <c r="AB76" s="21">
        <v>2899.5407143814296</v>
      </c>
      <c r="AC76" s="21">
        <v>11072.672294739637</v>
      </c>
      <c r="AD76" s="21">
        <v>230.72155263458495</v>
      </c>
      <c r="AE76" s="21">
        <v>285.1144575303031</v>
      </c>
      <c r="AF76" s="21">
        <v>-2552.2486150157847</v>
      </c>
      <c r="AG76" s="21">
        <v>6900.831234256926</v>
      </c>
      <c r="AH76" s="21"/>
    </row>
    <row r="77" spans="1:34" ht="15">
      <c r="A77" s="15">
        <v>1969</v>
      </c>
      <c r="B77" s="67">
        <v>173623.0730511466</v>
      </c>
      <c r="C77" s="21">
        <v>93059.69902946384</v>
      </c>
      <c r="D77" s="52">
        <v>22265.449372753566</v>
      </c>
      <c r="E77" s="52">
        <v>39496.42233471411</v>
      </c>
      <c r="F77" s="52">
        <v>4089.2172859450725</v>
      </c>
      <c r="G77" s="52">
        <v>41990.5025502144</v>
      </c>
      <c r="H77" s="52">
        <v>48712.813575731496</v>
      </c>
      <c r="I77" s="15"/>
      <c r="J77" s="21">
        <v>150387.68825897574</v>
      </c>
      <c r="K77" s="21">
        <v>133327.43207830025</v>
      </c>
      <c r="L77" s="21">
        <v>27728.243743302133</v>
      </c>
      <c r="M77" s="21">
        <v>55385.555245367395</v>
      </c>
      <c r="N77" s="21">
        <v>46414.66429700816</v>
      </c>
      <c r="O77" s="21">
        <v>12546.809358301865</v>
      </c>
      <c r="P77" s="21">
        <v>4513.4468223736185</v>
      </c>
      <c r="Q77" s="21">
        <v>23064.634544702283</v>
      </c>
      <c r="R77" s="21">
        <v>1672.459140144934</v>
      </c>
      <c r="S77" s="21">
        <v>3122.640278755624</v>
      </c>
      <c r="T77" s="21">
        <v>2343.764474404344</v>
      </c>
      <c r="U77" s="21">
        <v>43410.74073415709</v>
      </c>
      <c r="V77" s="21">
        <v>3239.37512057035</v>
      </c>
      <c r="W77" s="21">
        <v>6181.936866489572</v>
      </c>
      <c r="X77" s="21">
        <v>18879.014198046694</v>
      </c>
      <c r="Y77" s="21">
        <v>8164.348329498457</v>
      </c>
      <c r="Z77" s="21">
        <v>14527.165189378547</v>
      </c>
      <c r="AA77" s="21">
        <v>660.5240168910002</v>
      </c>
      <c r="AB77" s="21">
        <v>3054.153158866532</v>
      </c>
      <c r="AC77" s="21">
        <v>11939.95944982255</v>
      </c>
      <c r="AD77" s="21">
        <v>264.9390684997008</v>
      </c>
      <c r="AE77" s="21">
        <v>341.91083997961385</v>
      </c>
      <c r="AF77" s="21">
        <v>-3218.3633265786657</v>
      </c>
      <c r="AG77" s="21">
        <v>7731.810148952283</v>
      </c>
      <c r="AH77" s="21"/>
    </row>
    <row r="78" spans="1:34" ht="15">
      <c r="A78" s="15">
        <v>1970</v>
      </c>
      <c r="B78" s="67">
        <v>203580.25042031598</v>
      </c>
      <c r="C78" s="21">
        <v>101611.00347178994</v>
      </c>
      <c r="D78" s="52">
        <v>24228.1635418524</v>
      </c>
      <c r="E78" s="52">
        <v>45810.29684580439</v>
      </c>
      <c r="F78" s="52">
        <v>7796.67705977383</v>
      </c>
      <c r="G78" s="52">
        <v>53808.69040848567</v>
      </c>
      <c r="H78" s="52">
        <v>59794.02705464716</v>
      </c>
      <c r="I78" s="15"/>
      <c r="J78" s="21">
        <v>166428.3993767027</v>
      </c>
      <c r="K78" s="21">
        <v>147710.40707063233</v>
      </c>
      <c r="L78" s="21">
        <v>28846.04791095221</v>
      </c>
      <c r="M78" s="21">
        <v>62572.81583279358</v>
      </c>
      <c r="N78" s="21">
        <v>51737.9963718737</v>
      </c>
      <c r="O78" s="21">
        <v>14014.105450958648</v>
      </c>
      <c r="P78" s="21">
        <v>4703.886855111712</v>
      </c>
      <c r="Q78" s="21">
        <v>23788.927977067113</v>
      </c>
      <c r="R78" s="21">
        <v>1771.477379377525</v>
      </c>
      <c r="S78" s="21">
        <v>3422.4984140489846</v>
      </c>
      <c r="T78" s="21">
        <v>2401.153876665359</v>
      </c>
      <c r="U78" s="21">
        <v>49551.9943974582</v>
      </c>
      <c r="V78" s="21">
        <v>3966.527421891383</v>
      </c>
      <c r="W78" s="21">
        <v>6387.6896820157</v>
      </c>
      <c r="X78" s="21">
        <v>20592.565798289826</v>
      </c>
      <c r="Y78" s="21">
        <v>9180.331021566215</v>
      </c>
      <c r="Z78" s="21">
        <v>16755.065835335197</v>
      </c>
      <c r="AA78" s="21">
        <v>680.6813118811881</v>
      </c>
      <c r="AB78" s="21">
        <v>3352.036570717767</v>
      </c>
      <c r="AC78" s="21">
        <v>13230.425564036563</v>
      </c>
      <c r="AD78" s="21">
        <v>361.6114835112718</v>
      </c>
      <c r="AE78" s="21">
        <v>422.0684034108126</v>
      </c>
      <c r="AF78" s="21">
        <v>-3811.931728959086</v>
      </c>
      <c r="AG78" s="21">
        <v>8515.818584070797</v>
      </c>
      <c r="AH78" s="21"/>
    </row>
    <row r="79" spans="1:34" ht="15">
      <c r="A79" s="15">
        <v>1971</v>
      </c>
      <c r="B79" s="67">
        <v>233579.35644919935</v>
      </c>
      <c r="C79" s="21">
        <v>111873.7337212892</v>
      </c>
      <c r="D79" s="52">
        <v>25714.131608793472</v>
      </c>
      <c r="E79" s="52">
        <v>56661.54307745616</v>
      </c>
      <c r="F79" s="52">
        <v>7052.851534733441</v>
      </c>
      <c r="G79" s="52">
        <v>72014.46499661476</v>
      </c>
      <c r="H79" s="52">
        <v>72627.80147375214</v>
      </c>
      <c r="I79" s="15"/>
      <c r="J79" s="21">
        <v>186727.67751739692</v>
      </c>
      <c r="K79" s="21">
        <v>166211.75005133383</v>
      </c>
      <c r="L79" s="21">
        <v>29170.238135550993</v>
      </c>
      <c r="M79" s="21">
        <v>73059.45193701459</v>
      </c>
      <c r="N79" s="21">
        <v>58222.68992266864</v>
      </c>
      <c r="O79" s="21">
        <v>15178.457853517468</v>
      </c>
      <c r="P79" s="21">
        <v>5337.4696125456385</v>
      </c>
      <c r="Q79" s="21">
        <v>23736.645923598557</v>
      </c>
      <c r="R79" s="21">
        <v>1886.2733679412522</v>
      </c>
      <c r="S79" s="21">
        <v>3651.4320142119964</v>
      </c>
      <c r="T79" s="21">
        <v>2542.1321909152443</v>
      </c>
      <c r="U79" s="21">
        <v>58312.32696249435</v>
      </c>
      <c r="V79" s="21">
        <v>4486.6483487104215</v>
      </c>
      <c r="W79" s="21">
        <v>7393.164448085004</v>
      </c>
      <c r="X79" s="21">
        <v>23125.830144031737</v>
      </c>
      <c r="Y79" s="21">
        <v>10335.144951241522</v>
      </c>
      <c r="Z79" s="21">
        <v>18877.825876817562</v>
      </c>
      <c r="AA79" s="21">
        <v>693.834151949002</v>
      </c>
      <c r="AB79" s="21">
        <v>3851.1584996543133</v>
      </c>
      <c r="AC79" s="21">
        <v>14406.206266728916</v>
      </c>
      <c r="AD79" s="21">
        <v>380.7898841890787</v>
      </c>
      <c r="AE79" s="21">
        <v>391.4617025994733</v>
      </c>
      <c r="AF79" s="21">
        <v>-4571.746411047382</v>
      </c>
      <c r="AG79" s="21">
        <v>9909.21602359302</v>
      </c>
      <c r="AH79" s="21"/>
    </row>
    <row r="80" spans="1:34" ht="15">
      <c r="A80" s="15">
        <v>1972</v>
      </c>
      <c r="B80" s="67">
        <v>268312.0202248131</v>
      </c>
      <c r="C80" s="21">
        <v>125249.14440320722</v>
      </c>
      <c r="D80" s="52">
        <v>26681.39641904999</v>
      </c>
      <c r="E80" s="52">
        <v>66675.58647710255</v>
      </c>
      <c r="F80" s="52">
        <v>5108.331179321486</v>
      </c>
      <c r="G80" s="52">
        <v>96777.92823290454</v>
      </c>
      <c r="H80" s="52">
        <v>88412.04534208262</v>
      </c>
      <c r="I80" s="15"/>
      <c r="J80" s="21">
        <v>210406.17823238668</v>
      </c>
      <c r="K80" s="21">
        <v>187648.00093984843</v>
      </c>
      <c r="L80" s="21">
        <v>29784.601851582112</v>
      </c>
      <c r="M80" s="21">
        <v>86556.35522345008</v>
      </c>
      <c r="N80" s="21">
        <v>64242.648522906966</v>
      </c>
      <c r="O80" s="21">
        <v>15650.4403329508</v>
      </c>
      <c r="P80" s="21">
        <v>7107.736959587474</v>
      </c>
      <c r="Q80" s="21">
        <v>24062.987106848497</v>
      </c>
      <c r="R80" s="21">
        <v>1840.5648218979295</v>
      </c>
      <c r="S80" s="21">
        <v>3942.411294048872</v>
      </c>
      <c r="T80" s="21">
        <v>2579.716011417703</v>
      </c>
      <c r="U80" s="21">
        <v>69351.49119541276</v>
      </c>
      <c r="V80" s="21">
        <v>5339.230184525059</v>
      </c>
      <c r="W80" s="21">
        <v>8893.399549528189</v>
      </c>
      <c r="X80" s="21">
        <v>24604.618509120268</v>
      </c>
      <c r="Y80" s="21">
        <v>11802.940211042172</v>
      </c>
      <c r="Z80" s="21">
        <v>21027.31889214954</v>
      </c>
      <c r="AA80" s="21">
        <v>902.701882033372</v>
      </c>
      <c r="AB80" s="21">
        <v>4480.852819011821</v>
      </c>
      <c r="AC80" s="21">
        <v>14712.487781178443</v>
      </c>
      <c r="AD80" s="21">
        <v>483.9951442255097</v>
      </c>
      <c r="AE80" s="21">
        <v>453.9574075468494</v>
      </c>
      <c r="AF80" s="21">
        <v>-5014.04615026903</v>
      </c>
      <c r="AG80" s="21">
        <v>12121.783109856504</v>
      </c>
      <c r="AH80" s="21"/>
    </row>
    <row r="81" spans="1:34" ht="15">
      <c r="A81" s="15">
        <v>1973</v>
      </c>
      <c r="B81" s="67">
        <v>303489.4573814298</v>
      </c>
      <c r="C81" s="21">
        <v>141075.9824954003</v>
      </c>
      <c r="D81" s="52">
        <v>28152.525132760533</v>
      </c>
      <c r="E81" s="52">
        <v>74328.15760621642</v>
      </c>
      <c r="F81" s="52">
        <v>12441.211147011309</v>
      </c>
      <c r="G81" s="52">
        <v>121309.61137440758</v>
      </c>
      <c r="H81" s="52">
        <v>109768.4030228055</v>
      </c>
      <c r="I81" s="15"/>
      <c r="J81" s="21">
        <v>235705.1447986708</v>
      </c>
      <c r="K81" s="21">
        <v>211491.922609262</v>
      </c>
      <c r="L81" s="21">
        <v>31252.086242388967</v>
      </c>
      <c r="M81" s="21">
        <v>101579.0459913811</v>
      </c>
      <c r="N81" s="21">
        <v>70307.72973872816</v>
      </c>
      <c r="O81" s="21">
        <v>16358.14368955769</v>
      </c>
      <c r="P81" s="21">
        <v>7855.078499851145</v>
      </c>
      <c r="Q81" s="21">
        <v>25001.55637242584</v>
      </c>
      <c r="R81" s="21">
        <v>1901.600511367252</v>
      </c>
      <c r="S81" s="21">
        <v>4357.400640055859</v>
      </c>
      <c r="T81" s="21">
        <v>2496.9068467421616</v>
      </c>
      <c r="U81" s="21">
        <v>82175.18001949508</v>
      </c>
      <c r="V81" s="21">
        <v>6101.735211784441</v>
      </c>
      <c r="W81" s="21">
        <v>10266.001888399016</v>
      </c>
      <c r="X81" s="21">
        <v>24451.71279925915</v>
      </c>
      <c r="Y81" s="21">
        <v>13315.478557843267</v>
      </c>
      <c r="Z81" s="21">
        <v>24860.42759303041</v>
      </c>
      <c r="AA81" s="21">
        <v>1273.7945399393327</v>
      </c>
      <c r="AB81" s="21">
        <v>5194.493456190079</v>
      </c>
      <c r="AC81" s="21">
        <v>15390.901335684148</v>
      </c>
      <c r="AD81" s="21">
        <v>522.8227255082941</v>
      </c>
      <c r="AE81" s="21">
        <v>444.41962836524766</v>
      </c>
      <c r="AF81" s="21">
        <v>-6812.558420868886</v>
      </c>
      <c r="AG81" s="21">
        <v>14667.636920720031</v>
      </c>
      <c r="AH81" s="21"/>
    </row>
    <row r="82" spans="1:34" ht="15">
      <c r="A82" s="15">
        <v>1974</v>
      </c>
      <c r="B82" s="67">
        <v>330007.85492985905</v>
      </c>
      <c r="C82" s="21">
        <v>146873.2844687205</v>
      </c>
      <c r="D82" s="52">
        <v>25697.25922991324</v>
      </c>
      <c r="E82" s="52">
        <v>84185.749189076</v>
      </c>
      <c r="F82" s="52">
        <v>30805.31534733441</v>
      </c>
      <c r="G82" s="52">
        <v>112499.37079665989</v>
      </c>
      <c r="H82" s="52">
        <v>124935.93992039587</v>
      </c>
      <c r="I82" s="15"/>
      <c r="J82" s="21">
        <v>242565.73529974796</v>
      </c>
      <c r="K82" s="21">
        <v>218415.20081233044</v>
      </c>
      <c r="L82" s="21">
        <v>31376.537524024337</v>
      </c>
      <c r="M82" s="21">
        <v>101710.06255171984</v>
      </c>
      <c r="N82" s="21">
        <v>75900.97913892359</v>
      </c>
      <c r="O82" s="21">
        <v>15501.066668742866</v>
      </c>
      <c r="P82" s="21">
        <v>8649.467818674675</v>
      </c>
      <c r="Q82" s="21">
        <v>25658.905046328553</v>
      </c>
      <c r="R82" s="21">
        <v>1754.200161849713</v>
      </c>
      <c r="S82" s="21">
        <v>4060.1490183360775</v>
      </c>
      <c r="T82" s="21">
        <v>2467.9002466863226</v>
      </c>
      <c r="U82" s="21">
        <v>80226.1617260225</v>
      </c>
      <c r="V82" s="21">
        <v>6400.054104634096</v>
      </c>
      <c r="W82" s="21">
        <v>12392.114315502338</v>
      </c>
      <c r="X82" s="21">
        <v>25398.85400216311</v>
      </c>
      <c r="Y82" s="21">
        <v>15132.894750873142</v>
      </c>
      <c r="Z82" s="21">
        <v>27177.23753171478</v>
      </c>
      <c r="AA82" s="21">
        <v>1271.9378971255676</v>
      </c>
      <c r="AB82" s="21">
        <v>5826.805039498119</v>
      </c>
      <c r="AC82" s="21">
        <v>14606.990815090272</v>
      </c>
      <c r="AD82" s="21">
        <v>437.5642753968655</v>
      </c>
      <c r="AE82" s="21">
        <v>456.51157825572847</v>
      </c>
      <c r="AF82" s="21">
        <v>-7514.133870468492</v>
      </c>
      <c r="AG82" s="21">
        <v>16163.601689143168</v>
      </c>
      <c r="AH82" s="21"/>
    </row>
    <row r="83" spans="1:34" ht="15">
      <c r="A83" s="15">
        <v>1975</v>
      </c>
      <c r="B83" s="67">
        <v>309386.59551720443</v>
      </c>
      <c r="C83" s="21">
        <v>155656.7255390947</v>
      </c>
      <c r="D83" s="52">
        <v>28968.694221517173</v>
      </c>
      <c r="E83" s="52">
        <v>100121.61766186339</v>
      </c>
      <c r="F83" s="52">
        <v>-2227.465751211632</v>
      </c>
      <c r="G83" s="52">
        <v>113278.13893026406</v>
      </c>
      <c r="H83" s="52">
        <v>118334.80830464716</v>
      </c>
      <c r="I83" s="15"/>
      <c r="J83" s="21">
        <v>249499.97715091507</v>
      </c>
      <c r="K83" s="21">
        <v>224539.7929363603</v>
      </c>
      <c r="L83" s="21">
        <v>30976.03230445579</v>
      </c>
      <c r="M83" s="21">
        <v>104069.26508926973</v>
      </c>
      <c r="N83" s="21">
        <v>79991.51977335603</v>
      </c>
      <c r="O83" s="21">
        <v>17113.467072868396</v>
      </c>
      <c r="P83" s="21">
        <v>7846.717141686395</v>
      </c>
      <c r="Q83" s="21">
        <v>25018.714700628105</v>
      </c>
      <c r="R83" s="21">
        <v>1695.1069365799915</v>
      </c>
      <c r="S83" s="21">
        <v>4374.681729511833</v>
      </c>
      <c r="T83" s="21">
        <v>2512.9696413967395</v>
      </c>
      <c r="U83" s="21">
        <v>80157.3350322911</v>
      </c>
      <c r="V83" s="21">
        <v>6889.180860767457</v>
      </c>
      <c r="W83" s="21">
        <v>14465.963326897152</v>
      </c>
      <c r="X83" s="21">
        <v>26051.684501901083</v>
      </c>
      <c r="Y83" s="21">
        <v>16828.68889742029</v>
      </c>
      <c r="Z83" s="21">
        <v>28716.251374939107</v>
      </c>
      <c r="AA83" s="21">
        <v>1221.5401544401543</v>
      </c>
      <c r="AB83" s="21">
        <v>6125.367001262455</v>
      </c>
      <c r="AC83" s="21">
        <v>16095.008506124228</v>
      </c>
      <c r="AD83" s="21">
        <v>491.61358171205876</v>
      </c>
      <c r="AE83" s="21">
        <v>526.844985032107</v>
      </c>
      <c r="AF83" s="21">
        <v>-8273.565538755562</v>
      </c>
      <c r="AG83" s="21">
        <v>16120.282680441956</v>
      </c>
      <c r="AH83" s="21"/>
    </row>
    <row r="84" spans="1:34" ht="15">
      <c r="A84" s="15">
        <v>1976</v>
      </c>
      <c r="B84" s="67">
        <v>373442.3770746803</v>
      </c>
      <c r="C84" s="21">
        <v>169847.00135479114</v>
      </c>
      <c r="D84" s="52">
        <v>31540.365702897456</v>
      </c>
      <c r="E84" s="52">
        <v>102256.25551606968</v>
      </c>
      <c r="F84" s="52">
        <v>10795.679483037156</v>
      </c>
      <c r="G84" s="52">
        <v>154353.8567366283</v>
      </c>
      <c r="H84" s="52">
        <v>146653.42943201377</v>
      </c>
      <c r="I84" s="15"/>
      <c r="J84" s="21">
        <v>286686.3357798328</v>
      </c>
      <c r="K84" s="21">
        <v>260640.18383920414</v>
      </c>
      <c r="L84" s="21">
        <v>34499.90224503388</v>
      </c>
      <c r="M84" s="21">
        <v>127173.4873748512</v>
      </c>
      <c r="N84" s="21">
        <v>87931.07987918684</v>
      </c>
      <c r="O84" s="21">
        <v>18324.47650412445</v>
      </c>
      <c r="P84" s="21">
        <v>7721.6754365041725</v>
      </c>
      <c r="Q84" s="21">
        <v>28019.441910848236</v>
      </c>
      <c r="R84" s="21">
        <v>1893.500879299715</v>
      </c>
      <c r="S84" s="21">
        <v>4712.946456996027</v>
      </c>
      <c r="T84" s="21">
        <v>2897.073167942611</v>
      </c>
      <c r="U84" s="21">
        <v>98738.26218039502</v>
      </c>
      <c r="V84" s="21">
        <v>8094.563530090166</v>
      </c>
      <c r="W84" s="21">
        <v>17400.783344437394</v>
      </c>
      <c r="X84" s="21">
        <v>27905.562800428972</v>
      </c>
      <c r="Y84" s="21">
        <v>18302.963305003774</v>
      </c>
      <c r="Z84" s="21">
        <v>32499.25073350182</v>
      </c>
      <c r="AA84" s="21">
        <v>1302.1146341463414</v>
      </c>
      <c r="AB84" s="21">
        <v>6669.660967271137</v>
      </c>
      <c r="AC84" s="21">
        <v>17150.914027188974</v>
      </c>
      <c r="AD84" s="21">
        <v>521.727311411464</v>
      </c>
      <c r="AE84" s="21">
        <v>651.83516552401</v>
      </c>
      <c r="AF84" s="21">
        <v>-10643.92076567399</v>
      </c>
      <c r="AG84" s="21">
        <v>18365.596202178163</v>
      </c>
      <c r="AH84" s="21"/>
    </row>
    <row r="85" spans="1:34" ht="15">
      <c r="A85" s="15">
        <v>1977</v>
      </c>
      <c r="B85" s="67">
        <v>412035.0793059379</v>
      </c>
      <c r="C85" s="21">
        <v>182601.26114971546</v>
      </c>
      <c r="D85" s="52">
        <v>34761.609186185015</v>
      </c>
      <c r="E85" s="52">
        <v>104903.47750873669</v>
      </c>
      <c r="F85" s="52">
        <v>10210.828432956381</v>
      </c>
      <c r="G85" s="52">
        <v>174159.36844955996</v>
      </c>
      <c r="H85" s="52">
        <v>153975.22536574872</v>
      </c>
      <c r="I85" s="15"/>
      <c r="J85" s="21">
        <v>313194.02553595457</v>
      </c>
      <c r="K85" s="21">
        <v>284036.3067042974</v>
      </c>
      <c r="L85" s="21">
        <v>35891.965203735745</v>
      </c>
      <c r="M85" s="21">
        <v>138900.0669588732</v>
      </c>
      <c r="N85" s="21">
        <v>97464.73747778698</v>
      </c>
      <c r="O85" s="21">
        <v>19694.279329218625</v>
      </c>
      <c r="P85" s="21">
        <v>9463.439502438527</v>
      </c>
      <c r="Q85" s="21">
        <v>29521.349669553718</v>
      </c>
      <c r="R85" s="21">
        <v>1549.189424683837</v>
      </c>
      <c r="S85" s="21">
        <v>4977.52123126144</v>
      </c>
      <c r="T85" s="21">
        <v>2893.486330301297</v>
      </c>
      <c r="U85" s="21">
        <v>107424.09692474577</v>
      </c>
      <c r="V85" s="21">
        <v>8973.780981337806</v>
      </c>
      <c r="W85" s="21">
        <v>19680.385171358335</v>
      </c>
      <c r="X85" s="21">
        <v>31174.49938615634</v>
      </c>
      <c r="Y85" s="21">
        <v>20515.882936594942</v>
      </c>
      <c r="Z85" s="21">
        <v>36001.83029990573</v>
      </c>
      <c r="AA85" s="21">
        <v>1310.9661609195402</v>
      </c>
      <c r="AB85" s="21">
        <v>7421.106528179296</v>
      </c>
      <c r="AC85" s="21">
        <v>18497.44667418694</v>
      </c>
      <c r="AD85" s="21">
        <v>544.808703526786</v>
      </c>
      <c r="AE85" s="21">
        <v>652.0239515048979</v>
      </c>
      <c r="AF85" s="21">
        <v>-11389.400171474517</v>
      </c>
      <c r="AG85" s="21">
        <v>20852.839673913044</v>
      </c>
      <c r="AH85" s="21"/>
    </row>
    <row r="86" spans="1:34" ht="15">
      <c r="A86" s="15">
        <v>1978</v>
      </c>
      <c r="B86" s="67">
        <v>469553.6278248259</v>
      </c>
      <c r="C86" s="21">
        <v>220181.20932706725</v>
      </c>
      <c r="D86" s="52">
        <v>37093.69644867955</v>
      </c>
      <c r="E86" s="52">
        <v>119687.12367690315</v>
      </c>
      <c r="F86" s="52">
        <v>12109.40662358643</v>
      </c>
      <c r="G86" s="52">
        <v>213690.21024599412</v>
      </c>
      <c r="H86" s="52">
        <v>175583.3197611876</v>
      </c>
      <c r="I86" s="15"/>
      <c r="J86" s="21">
        <v>357321.9288342099</v>
      </c>
      <c r="K86" s="21">
        <v>325213.3533018001</v>
      </c>
      <c r="L86" s="21">
        <v>34671.02544652183</v>
      </c>
      <c r="M86" s="21">
        <v>166112.49264870115</v>
      </c>
      <c r="N86" s="21">
        <v>110407.49823589374</v>
      </c>
      <c r="O86" s="21">
        <v>20948.419582392187</v>
      </c>
      <c r="P86" s="21">
        <v>11160.155950017626</v>
      </c>
      <c r="Q86" s="21">
        <v>28019.55977151566</v>
      </c>
      <c r="R86" s="21">
        <v>1591.4822305047844</v>
      </c>
      <c r="S86" s="21">
        <v>5072.0364237961</v>
      </c>
      <c r="T86" s="21">
        <v>2999.99981330204</v>
      </c>
      <c r="U86" s="21">
        <v>131069.8710614647</v>
      </c>
      <c r="V86" s="21">
        <v>10410.167079052213</v>
      </c>
      <c r="W86" s="21">
        <v>21786.14237339624</v>
      </c>
      <c r="X86" s="21">
        <v>34592.803215013155</v>
      </c>
      <c r="Y86" s="21">
        <v>23133.60055113392</v>
      </c>
      <c r="Z86" s="21">
        <v>42705.790116693286</v>
      </c>
      <c r="AA86" s="21">
        <v>1462.4995524816923</v>
      </c>
      <c r="AB86" s="21">
        <v>8207.642813164952</v>
      </c>
      <c r="AC86" s="21">
        <v>19741.460092042773</v>
      </c>
      <c r="AD86" s="21">
        <v>542.190543633569</v>
      </c>
      <c r="AE86" s="21">
        <v>664.7689467158453</v>
      </c>
      <c r="AF86" s="21">
        <v>-15119.31911559917</v>
      </c>
      <c r="AG86" s="21">
        <v>26279.475065616796</v>
      </c>
      <c r="AH86" s="21"/>
    </row>
    <row r="87" spans="1:34" ht="15">
      <c r="A87" s="15">
        <v>1979</v>
      </c>
      <c r="B87" s="67">
        <v>517888.39292054536</v>
      </c>
      <c r="C87" s="21">
        <v>220181.20932706728</v>
      </c>
      <c r="D87" s="52">
        <v>39990.2896691704</v>
      </c>
      <c r="E87" s="52">
        <v>136432.2191906129</v>
      </c>
      <c r="F87" s="52">
        <v>24851.79418416801</v>
      </c>
      <c r="G87" s="52">
        <v>226537.44978560143</v>
      </c>
      <c r="H87" s="52">
        <v>208685.57820567986</v>
      </c>
      <c r="I87" s="15"/>
      <c r="J87" s="21">
        <v>383016.7984138675</v>
      </c>
      <c r="K87" s="21">
        <v>351817.32254063815</v>
      </c>
      <c r="L87" s="21">
        <v>36860.53457135452</v>
      </c>
      <c r="M87" s="21">
        <v>175443.4373736927</v>
      </c>
      <c r="N87" s="21">
        <v>123021.20579228808</v>
      </c>
      <c r="O87" s="21">
        <v>22493.133824242945</v>
      </c>
      <c r="P87" s="21">
        <v>8706.34204898639</v>
      </c>
      <c r="Q87" s="21">
        <v>29894.71069821059</v>
      </c>
      <c r="R87" s="21">
        <v>1545.2412520621435</v>
      </c>
      <c r="S87" s="21">
        <v>5460.205683720268</v>
      </c>
      <c r="T87" s="21">
        <v>2844.050350636238</v>
      </c>
      <c r="U87" s="21">
        <v>138194.8606145139</v>
      </c>
      <c r="V87" s="21">
        <v>11402.949108827846</v>
      </c>
      <c r="W87" s="21">
        <v>23307.28284112283</v>
      </c>
      <c r="X87" s="21">
        <v>37526.77333982686</v>
      </c>
      <c r="Y87" s="21">
        <v>25655.84186292832</v>
      </c>
      <c r="Z87" s="21">
        <v>50719.84447987678</v>
      </c>
      <c r="AA87" s="21">
        <v>1605.8442165433762</v>
      </c>
      <c r="AB87" s="21">
        <v>8727.896725109495</v>
      </c>
      <c r="AC87" s="21">
        <v>21149.759511121396</v>
      </c>
      <c r="AD87" s="21">
        <v>558.9503650022488</v>
      </c>
      <c r="AE87" s="21">
        <v>784.4239481192982</v>
      </c>
      <c r="AF87" s="21">
        <v>-20206.865606957344</v>
      </c>
      <c r="AG87" s="21">
        <v>28913.207655943734</v>
      </c>
      <c r="AH87" s="21"/>
    </row>
    <row r="88" spans="1:34" ht="15">
      <c r="A88" s="15">
        <v>1980</v>
      </c>
      <c r="B88" s="67">
        <v>532871.721410159</v>
      </c>
      <c r="C88" s="21">
        <v>231447.07622057904</v>
      </c>
      <c r="D88" s="52">
        <v>42800.87741029409</v>
      </c>
      <c r="E88" s="52">
        <v>157266.2646410034</v>
      </c>
      <c r="F88" s="52">
        <v>16915.102907915993</v>
      </c>
      <c r="G88" s="52">
        <v>244643.24080343038</v>
      </c>
      <c r="H88" s="52">
        <v>220823.31820137694</v>
      </c>
      <c r="I88" s="15"/>
      <c r="J88" s="21">
        <v>398700.26115005143</v>
      </c>
      <c r="K88" s="21">
        <v>371941.21535340376</v>
      </c>
      <c r="L88" s="21">
        <v>35968.38252208284</v>
      </c>
      <c r="M88" s="21">
        <v>183606.27940991241</v>
      </c>
      <c r="N88" s="21">
        <v>135243.622707641</v>
      </c>
      <c r="O88" s="21">
        <v>23833.36196971882</v>
      </c>
      <c r="P88" s="21">
        <v>2925.683826928849</v>
      </c>
      <c r="Q88" s="21">
        <v>29296.416140317866</v>
      </c>
      <c r="R88" s="21">
        <v>1367.6706667648905</v>
      </c>
      <c r="S88" s="21">
        <v>5374.2222136951</v>
      </c>
      <c r="T88" s="21">
        <v>2945.261551906343</v>
      </c>
      <c r="U88" s="21">
        <v>143702.97256351993</v>
      </c>
      <c r="V88" s="21">
        <v>12188.941906059972</v>
      </c>
      <c r="W88" s="21">
        <v>25141.820422694473</v>
      </c>
      <c r="X88" s="21">
        <v>42539.62669364404</v>
      </c>
      <c r="Y88" s="21">
        <v>27394.266251364654</v>
      </c>
      <c r="Z88" s="21">
        <v>55871.88026131416</v>
      </c>
      <c r="AA88" s="21">
        <v>1825.074965034965</v>
      </c>
      <c r="AB88" s="21">
        <v>9276.649733404267</v>
      </c>
      <c r="AC88" s="21">
        <v>22333.962955461113</v>
      </c>
      <c r="AD88" s="21">
        <v>534.9136338892678</v>
      </c>
      <c r="AE88" s="21">
        <v>964.4853803684405</v>
      </c>
      <c r="AF88" s="21">
        <v>-21902.195133420228</v>
      </c>
      <c r="AG88" s="21">
        <v>24827.878960349077</v>
      </c>
      <c r="AH88" s="21"/>
    </row>
    <row r="89" spans="1:34" ht="15">
      <c r="A89" s="15">
        <v>1981</v>
      </c>
      <c r="B89" s="67">
        <v>561308.6580179274</v>
      </c>
      <c r="C89" s="21">
        <v>241773.0724804546</v>
      </c>
      <c r="D89" s="52">
        <v>45012.51995385372</v>
      </c>
      <c r="E89" s="52">
        <v>163895.01508486774</v>
      </c>
      <c r="F89" s="52">
        <v>11629.566235864297</v>
      </c>
      <c r="G89" s="52">
        <v>267682.6366960054</v>
      </c>
      <c r="H89" s="52">
        <v>224592.01194061962</v>
      </c>
      <c r="I89" s="15"/>
      <c r="J89" s="21">
        <v>413869.0608689455</v>
      </c>
      <c r="K89" s="21">
        <v>392807.4987053067</v>
      </c>
      <c r="L89" s="21">
        <v>34968.46147279552</v>
      </c>
      <c r="M89" s="21">
        <v>192097.81162673308</v>
      </c>
      <c r="N89" s="21">
        <v>149899.40771856048</v>
      </c>
      <c r="O89" s="21">
        <v>25414.542287602137</v>
      </c>
      <c r="P89" s="21">
        <v>-4352.98012396332</v>
      </c>
      <c r="Q89" s="21">
        <v>28793.453812125477</v>
      </c>
      <c r="R89" s="21">
        <v>1361.611503889148</v>
      </c>
      <c r="S89" s="21">
        <v>4971.495872132765</v>
      </c>
      <c r="T89" s="21">
        <v>2971.77296055953</v>
      </c>
      <c r="U89" s="21">
        <v>151581.86001639004</v>
      </c>
      <c r="V89" s="21">
        <v>12317.761427972322</v>
      </c>
      <c r="W89" s="21">
        <v>25619.34299990485</v>
      </c>
      <c r="X89" s="21">
        <v>48388.32196936596</v>
      </c>
      <c r="Y89" s="21">
        <v>30087.16977950936</v>
      </c>
      <c r="Z89" s="21">
        <v>60817.66906872436</v>
      </c>
      <c r="AA89" s="21">
        <v>1935.1801791958042</v>
      </c>
      <c r="AB89" s="21">
        <v>10561.144718904012</v>
      </c>
      <c r="AC89" s="21">
        <v>23863.754041938042</v>
      </c>
      <c r="AD89" s="21">
        <v>476.5364952836127</v>
      </c>
      <c r="AE89" s="21">
        <v>1074.2517503804781</v>
      </c>
      <c r="AF89" s="21">
        <v>-26866.420984178374</v>
      </c>
      <c r="AG89" s="21">
        <v>22513.440860215054</v>
      </c>
      <c r="AH89" s="21"/>
    </row>
    <row r="90" spans="1:34" ht="15">
      <c r="A90" s="15">
        <v>1982</v>
      </c>
      <c r="B90" s="67">
        <v>568698.9705778788</v>
      </c>
      <c r="C90" s="21">
        <v>254987.61155190063</v>
      </c>
      <c r="D90" s="52">
        <v>47731.377480399555</v>
      </c>
      <c r="E90" s="52">
        <v>164289.7056256698</v>
      </c>
      <c r="F90" s="52">
        <v>-4081.9248788368336</v>
      </c>
      <c r="G90" s="52">
        <v>273607.63710223424</v>
      </c>
      <c r="H90" s="52">
        <v>220120.88640275388</v>
      </c>
      <c r="I90" s="15"/>
      <c r="J90" s="21">
        <v>427106.70312297967</v>
      </c>
      <c r="K90" s="21">
        <v>405206.938427965</v>
      </c>
      <c r="L90" s="21">
        <v>35361.72810980027</v>
      </c>
      <c r="M90" s="21">
        <v>195760.4853713731</v>
      </c>
      <c r="N90" s="21">
        <v>157738.7332282165</v>
      </c>
      <c r="O90" s="21">
        <v>27008.056482289518</v>
      </c>
      <c r="P90" s="21">
        <v>-5108.2917872748885</v>
      </c>
      <c r="Q90" s="21">
        <v>29242.97690643508</v>
      </c>
      <c r="R90" s="21">
        <v>1223.248602570111</v>
      </c>
      <c r="S90" s="21">
        <v>5047.2786644907455</v>
      </c>
      <c r="T90" s="21">
        <v>2804.7510860444554</v>
      </c>
      <c r="U90" s="21">
        <v>155671.93831795084</v>
      </c>
      <c r="V90" s="21">
        <v>12987.768227091634</v>
      </c>
      <c r="W90" s="21">
        <v>24566.372708682895</v>
      </c>
      <c r="X90" s="21">
        <v>50595.40209440723</v>
      </c>
      <c r="Y90" s="21">
        <v>32786.26952193896</v>
      </c>
      <c r="Z90" s="21">
        <v>62269.35513931787</v>
      </c>
      <c r="AA90" s="21">
        <v>2067.107417377627</v>
      </c>
      <c r="AB90" s="21">
        <v>11477.962587205013</v>
      </c>
      <c r="AC90" s="21">
        <v>25257.50508908031</v>
      </c>
      <c r="AD90" s="21">
        <v>527.1043401396453</v>
      </c>
      <c r="AE90" s="21">
        <v>1223.447053069559</v>
      </c>
      <c r="AF90" s="21">
        <v>-26515.161544449278</v>
      </c>
      <c r="AG90" s="21">
        <v>21406.86975717439</v>
      </c>
      <c r="AH90" s="21"/>
    </row>
    <row r="91" spans="1:34" ht="15">
      <c r="A91" s="15">
        <v>1983</v>
      </c>
      <c r="B91" s="67">
        <v>643489.49134966</v>
      </c>
      <c r="C91" s="21">
        <v>274254.8381211933</v>
      </c>
      <c r="D91" s="52">
        <v>50064.30553142237</v>
      </c>
      <c r="E91" s="52">
        <v>161237.16481107264</v>
      </c>
      <c r="F91" s="52">
        <v>4702.50872374798</v>
      </c>
      <c r="G91" s="52">
        <v>320532.71839313925</v>
      </c>
      <c r="H91" s="52">
        <v>243144.0801957831</v>
      </c>
      <c r="I91" s="15"/>
      <c r="J91" s="21">
        <v>465156.4741391677</v>
      </c>
      <c r="K91" s="21">
        <v>436757.76089761476</v>
      </c>
      <c r="L91" s="21">
        <v>35239.54927264747</v>
      </c>
      <c r="M91" s="21">
        <v>218287.5249904415</v>
      </c>
      <c r="N91" s="21">
        <v>166898.1813069589</v>
      </c>
      <c r="O91" s="21">
        <v>28466.74552887129</v>
      </c>
      <c r="P91" s="21">
        <v>-68.03228731836134</v>
      </c>
      <c r="Q91" s="21">
        <v>28609.607682426562</v>
      </c>
      <c r="R91" s="21">
        <v>1490.2640242255916</v>
      </c>
      <c r="S91" s="21">
        <v>5264.13467266661</v>
      </c>
      <c r="T91" s="21">
        <v>2820.034133385704</v>
      </c>
      <c r="U91" s="21">
        <v>176264.6469243226</v>
      </c>
      <c r="V91" s="21">
        <v>15134.840972950304</v>
      </c>
      <c r="W91" s="21">
        <v>24077.29716589485</v>
      </c>
      <c r="X91" s="21">
        <v>53840.34767368627</v>
      </c>
      <c r="Y91" s="21">
        <v>34536.97234352474</v>
      </c>
      <c r="Z91" s="21">
        <v>64891.36642292382</v>
      </c>
      <c r="AA91" s="21">
        <v>2249.3355591490645</v>
      </c>
      <c r="AB91" s="21">
        <v>12625.584361662144</v>
      </c>
      <c r="AC91" s="21">
        <v>26510.366639575797</v>
      </c>
      <c r="AD91" s="21">
        <v>562.5747847665881</v>
      </c>
      <c r="AE91" s="21">
        <v>1393.8041045289112</v>
      </c>
      <c r="AF91" s="21">
        <v>-25105.63057180728</v>
      </c>
      <c r="AG91" s="21">
        <v>25037.59828448892</v>
      </c>
      <c r="AH91" s="21"/>
    </row>
    <row r="92" spans="1:34" ht="15">
      <c r="A92" s="15">
        <v>1984</v>
      </c>
      <c r="B92" s="67">
        <v>705296.6737726934</v>
      </c>
      <c r="C92" s="21">
        <v>301592.1024121503</v>
      </c>
      <c r="D92" s="52">
        <v>53728.97837229</v>
      </c>
      <c r="E92" s="52">
        <v>167574.15857034203</v>
      </c>
      <c r="F92" s="52">
        <v>7597.229725363489</v>
      </c>
      <c r="G92" s="52">
        <v>377985.2905438953</v>
      </c>
      <c r="H92" s="52">
        <v>276585.7193954389</v>
      </c>
      <c r="I92" s="15"/>
      <c r="J92" s="21">
        <v>509050.8112814406</v>
      </c>
      <c r="K92" s="21">
        <v>481409.3905056196</v>
      </c>
      <c r="L92" s="21">
        <v>36704.278944039324</v>
      </c>
      <c r="M92" s="21">
        <v>241501.53519336288</v>
      </c>
      <c r="N92" s="21">
        <v>184913.35012854333</v>
      </c>
      <c r="O92" s="21">
        <v>30456.721171719455</v>
      </c>
      <c r="P92" s="21">
        <v>-2815.3003958983827</v>
      </c>
      <c r="Q92" s="21">
        <v>29834.42026732682</v>
      </c>
      <c r="R92" s="21">
        <v>1304.834944536835</v>
      </c>
      <c r="S92" s="21">
        <v>5578.956009292688</v>
      </c>
      <c r="T92" s="21">
        <v>2745.4902902314507</v>
      </c>
      <c r="U92" s="21">
        <v>196918.62650977296</v>
      </c>
      <c r="V92" s="21">
        <v>17130.09071084085</v>
      </c>
      <c r="W92" s="21">
        <v>24569.306795178807</v>
      </c>
      <c r="X92" s="21">
        <v>60072.370943007285</v>
      </c>
      <c r="Y92" s="21">
        <v>37242.85968037181</v>
      </c>
      <c r="Z92" s="21">
        <v>72927.33728557244</v>
      </c>
      <c r="AA92" s="21">
        <v>2410.7860884788483</v>
      </c>
      <c r="AB92" s="21">
        <v>13897.962384427947</v>
      </c>
      <c r="AC92" s="21">
        <v>28263.232762410134</v>
      </c>
      <c r="AD92" s="21">
        <v>613.1241809054843</v>
      </c>
      <c r="AE92" s="21">
        <v>1580.3642284038358</v>
      </c>
      <c r="AF92" s="21">
        <v>-30131.624657726912</v>
      </c>
      <c r="AG92" s="21">
        <v>27316.32426182853</v>
      </c>
      <c r="AH92" s="21"/>
    </row>
    <row r="93" spans="1:34" ht="15">
      <c r="A93" s="15">
        <v>1985</v>
      </c>
      <c r="B93" s="67">
        <v>740414.9199333163</v>
      </c>
      <c r="C93" s="21">
        <v>320749.6858271895</v>
      </c>
      <c r="D93" s="52">
        <v>56883.150095206096</v>
      </c>
      <c r="E93" s="52">
        <v>157221.2271144321</v>
      </c>
      <c r="F93" s="52">
        <v>1421.6547657512117</v>
      </c>
      <c r="G93" s="52">
        <v>387249.67727375304</v>
      </c>
      <c r="H93" s="52">
        <v>266331.3666630809</v>
      </c>
      <c r="I93" s="15"/>
      <c r="J93" s="21">
        <v>531416.0824032192</v>
      </c>
      <c r="K93" s="21">
        <v>506282.21766306076</v>
      </c>
      <c r="L93" s="21">
        <v>38465.12964935941</v>
      </c>
      <c r="M93" s="21">
        <v>249520.23750388718</v>
      </c>
      <c r="N93" s="21">
        <v>199121.3364493109</v>
      </c>
      <c r="O93" s="21">
        <v>32315.557912558997</v>
      </c>
      <c r="P93" s="21">
        <v>-7181.69317240053</v>
      </c>
      <c r="Q93" s="21">
        <v>31295.713757182875</v>
      </c>
      <c r="R93" s="21">
        <v>1202.730003131521</v>
      </c>
      <c r="S93" s="21">
        <v>5907.5314510338</v>
      </c>
      <c r="T93" s="21">
        <v>2709.777863280982</v>
      </c>
      <c r="U93" s="21">
        <v>201982.11688488245</v>
      </c>
      <c r="V93" s="21">
        <v>19330.918971482493</v>
      </c>
      <c r="W93" s="21">
        <v>25126.049707778922</v>
      </c>
      <c r="X93" s="21">
        <v>64991.88091517813</v>
      </c>
      <c r="Y93" s="21">
        <v>39168.008930741</v>
      </c>
      <c r="Z93" s="21">
        <v>78739.4906098196</v>
      </c>
      <c r="AA93" s="21">
        <v>2476.8822178531886</v>
      </c>
      <c r="AB93" s="21">
        <v>15395.425106939456</v>
      </c>
      <c r="AC93" s="21">
        <v>29856.74741953226</v>
      </c>
      <c r="AD93" s="21">
        <v>695.5713904887041</v>
      </c>
      <c r="AE93" s="21">
        <v>1763.2391025380323</v>
      </c>
      <c r="AF93" s="21">
        <v>-32195.21001710061</v>
      </c>
      <c r="AG93" s="21">
        <v>25013.51684470008</v>
      </c>
      <c r="AH93" s="21"/>
    </row>
    <row r="94" spans="1:34" ht="15">
      <c r="A94" s="15">
        <v>1986</v>
      </c>
      <c r="B94" s="67">
        <v>883373.929712173</v>
      </c>
      <c r="C94" s="21">
        <v>345328.290823073</v>
      </c>
      <c r="D94" s="52">
        <v>58988.12273511954</v>
      </c>
      <c r="E94" s="52">
        <v>174007.64359388163</v>
      </c>
      <c r="F94" s="52">
        <v>-6222.61098546042</v>
      </c>
      <c r="G94" s="52">
        <v>496540.1597833446</v>
      </c>
      <c r="H94" s="52">
        <v>319568.7238597246</v>
      </c>
      <c r="I94" s="15"/>
      <c r="J94" s="21">
        <v>599783.2308926787</v>
      </c>
      <c r="K94" s="21">
        <v>558682.937721499</v>
      </c>
      <c r="L94" s="21">
        <v>38536.30263196786</v>
      </c>
      <c r="M94" s="21">
        <v>279430.6930937423</v>
      </c>
      <c r="N94" s="21">
        <v>219224.54204346894</v>
      </c>
      <c r="O94" s="21">
        <v>33743.964677715776</v>
      </c>
      <c r="P94" s="21">
        <v>7356.328493463958</v>
      </c>
      <c r="Q94" s="21">
        <v>30527.804265795665</v>
      </c>
      <c r="R94" s="21">
        <v>1458.2837974143029</v>
      </c>
      <c r="S94" s="21">
        <v>6317.310380138225</v>
      </c>
      <c r="T94" s="21">
        <v>2702.6041879983554</v>
      </c>
      <c r="U94" s="21">
        <v>229449.93308849647</v>
      </c>
      <c r="V94" s="21">
        <v>20272.36690605997</v>
      </c>
      <c r="W94" s="21">
        <v>26464.54329113472</v>
      </c>
      <c r="X94" s="21">
        <v>74590.68841994104</v>
      </c>
      <c r="Y94" s="21">
        <v>41976.7345018982</v>
      </c>
      <c r="Z94" s="21">
        <v>85324.60595347048</v>
      </c>
      <c r="AA94" s="21">
        <v>2560.62871698026</v>
      </c>
      <c r="AB94" s="21">
        <v>16831.624465868157</v>
      </c>
      <c r="AC94" s="21">
        <v>30804.433472158173</v>
      </c>
      <c r="AD94" s="21">
        <v>1006.4207430626115</v>
      </c>
      <c r="AE94" s="21">
        <v>1933.1104624949892</v>
      </c>
      <c r="AF94" s="21">
        <v>-33186.993505213664</v>
      </c>
      <c r="AG94" s="21">
        <v>29233.630868045715</v>
      </c>
      <c r="AH94" s="21">
        <v>11309.691130631907</v>
      </c>
    </row>
    <row r="95" spans="1:34" ht="15">
      <c r="A95" s="15">
        <v>1987</v>
      </c>
      <c r="B95" s="67">
        <v>1061657.3922306448</v>
      </c>
      <c r="C95" s="21">
        <v>384896.80766475387</v>
      </c>
      <c r="D95" s="52">
        <v>63439.66119050747</v>
      </c>
      <c r="E95" s="52">
        <v>206428.0363585772</v>
      </c>
      <c r="F95" s="52">
        <v>16762.691599353795</v>
      </c>
      <c r="G95" s="52">
        <v>590153.997562627</v>
      </c>
      <c r="H95" s="52">
        <v>406053.87978700513</v>
      </c>
      <c r="I95" s="15"/>
      <c r="J95" s="21">
        <v>675951.1744025212</v>
      </c>
      <c r="K95" s="21">
        <v>625871.3281336235</v>
      </c>
      <c r="L95" s="21">
        <v>42284.63967243505</v>
      </c>
      <c r="M95" s="21">
        <v>309980.1215203857</v>
      </c>
      <c r="N95" s="21">
        <v>248886.03861078987</v>
      </c>
      <c r="O95" s="21">
        <v>35573.1916785208</v>
      </c>
      <c r="P95" s="21">
        <v>14506.65459037701</v>
      </c>
      <c r="Q95" s="21">
        <v>33169.07385434763</v>
      </c>
      <c r="R95" s="21">
        <v>1412.660704762426</v>
      </c>
      <c r="S95" s="21">
        <v>7228.2325429665425</v>
      </c>
      <c r="T95" s="21">
        <v>2711.493307370306</v>
      </c>
      <c r="U95" s="21">
        <v>255286.95166782883</v>
      </c>
      <c r="V95" s="21">
        <v>22361.56772384148</v>
      </c>
      <c r="W95" s="21">
        <v>28991.8920465546</v>
      </c>
      <c r="X95" s="21">
        <v>83104.5814099419</v>
      </c>
      <c r="Y95" s="21">
        <v>46374.2727180819</v>
      </c>
      <c r="Z95" s="21">
        <v>100102.18797848749</v>
      </c>
      <c r="AA95" s="21">
        <v>2664.99381620887</v>
      </c>
      <c r="AB95" s="21">
        <v>19497.647074441054</v>
      </c>
      <c r="AC95" s="21">
        <v>32536.79574916409</v>
      </c>
      <c r="AD95" s="21">
        <v>1001.6739899690054</v>
      </c>
      <c r="AE95" s="21">
        <v>2034.7219393877087</v>
      </c>
      <c r="AF95" s="21">
        <v>-35775.072611341406</v>
      </c>
      <c r="AG95" s="21">
        <v>33330.89728568639</v>
      </c>
      <c r="AH95" s="21">
        <v>16950.829916032024</v>
      </c>
    </row>
    <row r="96" spans="1:34" ht="15">
      <c r="A96" s="15">
        <v>1988</v>
      </c>
      <c r="B96" s="67">
        <v>1192476.4348746713</v>
      </c>
      <c r="C96" s="21">
        <v>436083.71631394397</v>
      </c>
      <c r="D96" s="52">
        <v>69188.75804643273</v>
      </c>
      <c r="E96" s="52">
        <v>236591.4134218777</v>
      </c>
      <c r="F96" s="52">
        <v>37543.13489499192</v>
      </c>
      <c r="G96" s="52">
        <v>619703.3626720831</v>
      </c>
      <c r="H96" s="52">
        <v>486470.8054539587</v>
      </c>
      <c r="I96" s="15"/>
      <c r="J96" s="21">
        <v>726535.9273529223</v>
      </c>
      <c r="K96" s="21">
        <v>677370.586374077</v>
      </c>
      <c r="L96" s="21">
        <v>44238.867972573484</v>
      </c>
      <c r="M96" s="21">
        <v>323733.2293640268</v>
      </c>
      <c r="N96" s="21">
        <v>280258.9614751268</v>
      </c>
      <c r="O96" s="21">
        <v>38325.86377021327</v>
      </c>
      <c r="P96" s="21">
        <v>10839.477208632063</v>
      </c>
      <c r="Q96" s="21">
        <v>35334.33807563208</v>
      </c>
      <c r="R96" s="21">
        <v>874.2218120191953</v>
      </c>
      <c r="S96" s="21">
        <v>7605.689936786072</v>
      </c>
      <c r="T96" s="21">
        <v>2714.456347160956</v>
      </c>
      <c r="U96" s="21">
        <v>263797.79233074695</v>
      </c>
      <c r="V96" s="21">
        <v>24566.270255818832</v>
      </c>
      <c r="W96" s="21">
        <v>32281.7365301007</v>
      </c>
      <c r="X96" s="21">
        <v>91189.74362134036</v>
      </c>
      <c r="Y96" s="21">
        <v>49222.56370228661</v>
      </c>
      <c r="Z96" s="21">
        <v>119994.5473891309</v>
      </c>
      <c r="AA96" s="21">
        <v>2731.8320031704125</v>
      </c>
      <c r="AB96" s="21">
        <v>21659.894840387566</v>
      </c>
      <c r="AC96" s="21">
        <v>35203.74203623335</v>
      </c>
      <c r="AD96" s="21">
        <v>1045.7647180328763</v>
      </c>
      <c r="AE96" s="21">
        <v>2076.3570159470432</v>
      </c>
      <c r="AF96" s="21">
        <v>-45125.3264017627</v>
      </c>
      <c r="AG96" s="21">
        <v>36454.260067446936</v>
      </c>
      <c r="AH96" s="21">
        <v>19510.543542947828</v>
      </c>
    </row>
    <row r="97" spans="1:34" ht="15">
      <c r="A97" s="15">
        <v>1989</v>
      </c>
      <c r="B97" s="67">
        <v>1262058.8086911263</v>
      </c>
      <c r="C97" s="21">
        <v>493121.6363924143</v>
      </c>
      <c r="D97" s="52">
        <v>75771.28038697118</v>
      </c>
      <c r="E97" s="52">
        <v>272216.353200939</v>
      </c>
      <c r="F97" s="52">
        <v>19971.71534733441</v>
      </c>
      <c r="G97" s="52">
        <v>650991.4031144212</v>
      </c>
      <c r="H97" s="52">
        <v>540676.0855206541</v>
      </c>
      <c r="I97" s="15"/>
      <c r="J97" s="21">
        <v>789313.3803931103</v>
      </c>
      <c r="K97" s="21">
        <v>739267.5480992452</v>
      </c>
      <c r="L97" s="21">
        <v>43098.237252158804</v>
      </c>
      <c r="M97" s="21">
        <v>338177.2836302993</v>
      </c>
      <c r="N97" s="21">
        <v>323001.28665804723</v>
      </c>
      <c r="O97" s="21">
        <v>41271.1642791605</v>
      </c>
      <c r="P97" s="21">
        <v>8774.668014704614</v>
      </c>
      <c r="Q97" s="21">
        <v>34954.048444709864</v>
      </c>
      <c r="R97" s="21">
        <v>606.8226819489881</v>
      </c>
      <c r="S97" s="21">
        <v>7267.894997619033</v>
      </c>
      <c r="T97" s="21">
        <v>2735.665474083505</v>
      </c>
      <c r="U97" s="21">
        <v>273387.52802594705</v>
      </c>
      <c r="V97" s="21">
        <v>26271.918211365068</v>
      </c>
      <c r="W97" s="21">
        <v>35566.629742684956</v>
      </c>
      <c r="X97" s="21">
        <v>99502.94697258824</v>
      </c>
      <c r="Y97" s="21">
        <v>54919.8082005258</v>
      </c>
      <c r="Z97" s="21">
        <v>149645.0357483464</v>
      </c>
      <c r="AA97" s="21">
        <v>3293.463588455505</v>
      </c>
      <c r="AB97" s="21">
        <v>24164.907248151838</v>
      </c>
      <c r="AC97" s="21">
        <v>37655.10016840953</v>
      </c>
      <c r="AD97" s="21">
        <v>1332.7727904474723</v>
      </c>
      <c r="AE97" s="21">
        <v>2283.291320303495</v>
      </c>
      <c r="AF97" s="21">
        <v>-55505.312074892194</v>
      </c>
      <c r="AG97" s="21">
        <v>40582.85714285714</v>
      </c>
      <c r="AH97" s="21">
        <v>23697.12294673967</v>
      </c>
    </row>
    <row r="98" spans="1:34" ht="15">
      <c r="A98" s="15">
        <v>1990</v>
      </c>
      <c r="B98" s="67">
        <v>1318511.0793087352</v>
      </c>
      <c r="C98" s="21">
        <v>532941.8701142512</v>
      </c>
      <c r="D98" s="52">
        <v>84895.93029552232</v>
      </c>
      <c r="E98" s="52">
        <v>293416.0880113618</v>
      </c>
      <c r="F98" s="52">
        <v>11012.62859450727</v>
      </c>
      <c r="G98" s="52">
        <v>656160.0343037689</v>
      </c>
      <c r="H98" s="52">
        <v>573308.4567555938</v>
      </c>
      <c r="I98" s="15"/>
      <c r="J98" s="21">
        <v>821676.2997587529</v>
      </c>
      <c r="K98" s="21">
        <v>773681.3965403603</v>
      </c>
      <c r="L98" s="21">
        <v>42922.520846246836</v>
      </c>
      <c r="M98" s="21">
        <v>341211.91359259636</v>
      </c>
      <c r="N98" s="21">
        <v>352973.01544578926</v>
      </c>
      <c r="O98" s="21">
        <v>45221.58446321789</v>
      </c>
      <c r="P98" s="21">
        <v>2773.318755174725</v>
      </c>
      <c r="Q98" s="21">
        <v>34146.919483824684</v>
      </c>
      <c r="R98" s="21">
        <v>495.89651469018696</v>
      </c>
      <c r="S98" s="21">
        <v>7730.246624745065</v>
      </c>
      <c r="T98" s="21">
        <v>2636.7935147533863</v>
      </c>
      <c r="U98" s="21">
        <v>271383.7691362397</v>
      </c>
      <c r="V98" s="21">
        <v>28315.354198993504</v>
      </c>
      <c r="W98" s="21">
        <v>39010.88052807866</v>
      </c>
      <c r="X98" s="21">
        <v>111195.77837389878</v>
      </c>
      <c r="Y98" s="21">
        <v>58988.515931065675</v>
      </c>
      <c r="Z98" s="21">
        <v>161021.06894300156</v>
      </c>
      <c r="AA98" s="21">
        <v>3688.238224846914</v>
      </c>
      <c r="AB98" s="21">
        <v>26720.423156591183</v>
      </c>
      <c r="AC98" s="21">
        <v>41499.188409346476</v>
      </c>
      <c r="AD98" s="21">
        <v>1323.161014956507</v>
      </c>
      <c r="AE98" s="21">
        <v>2399.2350389149083</v>
      </c>
      <c r="AF98" s="21">
        <v>-62933.522190338095</v>
      </c>
      <c r="AG98" s="21">
        <v>38403.87119391026</v>
      </c>
      <c r="AH98" s="21">
        <v>27302.969751602563</v>
      </c>
    </row>
    <row r="99" spans="1:34" ht="15">
      <c r="A99" s="15">
        <v>1991</v>
      </c>
      <c r="B99" s="67">
        <v>1475696.0963561842</v>
      </c>
      <c r="C99" s="21">
        <v>572706.7656617723</v>
      </c>
      <c r="D99" s="52">
        <v>91748.0137560563</v>
      </c>
      <c r="E99" s="52">
        <v>319909.63835305686</v>
      </c>
      <c r="F99" s="52">
        <v>19613.969716134256</v>
      </c>
      <c r="G99" s="52">
        <v>740302.0519070188</v>
      </c>
      <c r="H99" s="52">
        <v>659715.8845740103</v>
      </c>
      <c r="I99" s="15"/>
      <c r="J99" s="21">
        <v>865119.032171618</v>
      </c>
      <c r="K99" s="21">
        <v>813513.9756290194</v>
      </c>
      <c r="L99" s="21">
        <v>42589.90709823957</v>
      </c>
      <c r="M99" s="21">
        <v>353875.84324159485</v>
      </c>
      <c r="N99" s="21">
        <v>380688.0411216061</v>
      </c>
      <c r="O99" s="21">
        <v>49280.8238432873</v>
      </c>
      <c r="P99" s="21">
        <v>2324.2326993112183</v>
      </c>
      <c r="Q99" s="21">
        <v>34567.35488070937</v>
      </c>
      <c r="R99" s="21">
        <v>467.8976978672095</v>
      </c>
      <c r="S99" s="21">
        <v>7228.308288156921</v>
      </c>
      <c r="T99" s="21">
        <v>2755.461625520839</v>
      </c>
      <c r="U99" s="21">
        <v>279148.18469565926</v>
      </c>
      <c r="V99" s="21">
        <v>31042.61399442946</v>
      </c>
      <c r="W99" s="21">
        <v>41497.12695466517</v>
      </c>
      <c r="X99" s="21">
        <v>124174.41590809282</v>
      </c>
      <c r="Y99" s="21">
        <v>62854.10094220098</v>
      </c>
      <c r="Z99" s="21">
        <v>164498.9449635418</v>
      </c>
      <c r="AA99" s="21">
        <v>4082.0057830842634</v>
      </c>
      <c r="AB99" s="21">
        <v>30609.58045137914</v>
      </c>
      <c r="AC99" s="21">
        <v>45281.93526919506</v>
      </c>
      <c r="AD99" s="21">
        <v>1345.7631445942532</v>
      </c>
      <c r="AE99" s="21">
        <v>2653.12542949797</v>
      </c>
      <c r="AF99" s="21">
        <v>-68948.02230068878</v>
      </c>
      <c r="AG99" s="21">
        <v>39071.72</v>
      </c>
      <c r="AH99" s="21">
        <v>32200.535</v>
      </c>
    </row>
    <row r="100" spans="1:34" ht="15">
      <c r="A100" s="15">
        <v>1992</v>
      </c>
      <c r="B100" s="67">
        <v>1611449.6613391633</v>
      </c>
      <c r="C100" s="21">
        <v>623999.7247349131</v>
      </c>
      <c r="D100" s="52">
        <v>94559.42248369846</v>
      </c>
      <c r="E100" s="52">
        <v>378922.31285254186</v>
      </c>
      <c r="F100" s="52">
        <v>27080.146496895144</v>
      </c>
      <c r="G100" s="52">
        <v>789705.7405505164</v>
      </c>
      <c r="H100" s="52">
        <v>743102.3671305462</v>
      </c>
      <c r="I100" s="15"/>
      <c r="J100" s="21">
        <v>933484.0223057702</v>
      </c>
      <c r="K100" s="21">
        <v>873097.8342809199</v>
      </c>
      <c r="L100" s="21">
        <v>41517.89834140676</v>
      </c>
      <c r="M100" s="21">
        <v>368102.0260035849</v>
      </c>
      <c r="N100" s="21">
        <v>423074.7478703824</v>
      </c>
      <c r="O100" s="21">
        <v>50657.77142318723</v>
      </c>
      <c r="P100" s="21">
        <v>9728.416601663106</v>
      </c>
      <c r="Q100" s="21">
        <v>34135.227064760584</v>
      </c>
      <c r="R100" s="21">
        <v>297.00531003600963</v>
      </c>
      <c r="S100" s="21">
        <v>6843.2676362112625</v>
      </c>
      <c r="T100" s="21">
        <v>3221.7995190049746</v>
      </c>
      <c r="U100" s="21">
        <v>284219.4050222947</v>
      </c>
      <c r="V100" s="21">
        <v>32752.610097980876</v>
      </c>
      <c r="W100" s="21">
        <v>48919.320215316366</v>
      </c>
      <c r="X100" s="21">
        <v>140211.49805487378</v>
      </c>
      <c r="Y100" s="21">
        <v>68122.58570319794</v>
      </c>
      <c r="Z100" s="21">
        <v>183709.34760699698</v>
      </c>
      <c r="AA100" s="21">
        <v>4737.217283929913</v>
      </c>
      <c r="AB100" s="21">
        <v>33512.03324303202</v>
      </c>
      <c r="AC100" s="21">
        <v>47057.11645766227</v>
      </c>
      <c r="AD100" s="21">
        <v>1445.8869005805302</v>
      </c>
      <c r="AE100" s="21">
        <v>2154.768064944428</v>
      </c>
      <c r="AF100" s="21">
        <v>-79076.66488904592</v>
      </c>
      <c r="AG100" s="21">
        <v>48209.67507526212</v>
      </c>
      <c r="AH100" s="21">
        <v>40595.4064154469</v>
      </c>
    </row>
    <row r="101" spans="1:34" ht="15">
      <c r="A101" s="15">
        <v>1993</v>
      </c>
      <c r="B101" s="67">
        <v>1710113.013238407</v>
      </c>
      <c r="C101" s="21">
        <v>675028.6836712932</v>
      </c>
      <c r="D101" s="52">
        <v>96465.84583522525</v>
      </c>
      <c r="E101" s="52">
        <v>422802.7375988303</v>
      </c>
      <c r="F101" s="52">
        <v>22488.815340157278</v>
      </c>
      <c r="G101" s="52">
        <v>847835.2389000553</v>
      </c>
      <c r="H101" s="52">
        <v>803210.8444256647</v>
      </c>
      <c r="I101" s="15"/>
      <c r="J101" s="21">
        <v>992756.5964597536</v>
      </c>
      <c r="K101" s="21">
        <v>927614.4868536171</v>
      </c>
      <c r="L101" s="21">
        <v>42941.13308949298</v>
      </c>
      <c r="M101" s="21">
        <v>381851.44528116507</v>
      </c>
      <c r="N101" s="21">
        <v>460612.62652658275</v>
      </c>
      <c r="O101" s="21">
        <v>53229.45284501254</v>
      </c>
      <c r="P101" s="21">
        <v>11912.656761123952</v>
      </c>
      <c r="Q101" s="21">
        <v>35906.42025967047</v>
      </c>
      <c r="R101" s="21">
        <v>329.81108061570643</v>
      </c>
      <c r="S101" s="21">
        <v>6680.5842672200215</v>
      </c>
      <c r="T101" s="21">
        <v>3767.1171918962114</v>
      </c>
      <c r="U101" s="21">
        <v>288224.8515847968</v>
      </c>
      <c r="V101" s="21">
        <v>35110.117041365535</v>
      </c>
      <c r="W101" s="21">
        <v>56343.10937199849</v>
      </c>
      <c r="X101" s="21">
        <v>153346.41496377156</v>
      </c>
      <c r="Y101" s="21">
        <v>74237.9651826241</v>
      </c>
      <c r="Z101" s="21">
        <v>199524.49676699715</v>
      </c>
      <c r="AA101" s="21">
        <v>5414.411231568742</v>
      </c>
      <c r="AB101" s="21">
        <v>36448.651060765114</v>
      </c>
      <c r="AC101" s="21">
        <v>49264.69123130923</v>
      </c>
      <c r="AD101" s="21">
        <v>1507.5135935117294</v>
      </c>
      <c r="AE101" s="21">
        <v>2457.248020191585</v>
      </c>
      <c r="AF101" s="21">
        <v>-86236.74577052161</v>
      </c>
      <c r="AG101" s="21">
        <v>51723.32151898734</v>
      </c>
      <c r="AH101" s="21">
        <v>46426.08101265822</v>
      </c>
    </row>
    <row r="102" spans="1:34" ht="15">
      <c r="A102" s="15">
        <v>1994</v>
      </c>
      <c r="B102" s="67">
        <v>1797689.692272573</v>
      </c>
      <c r="C102" s="21">
        <v>732508.6794093122</v>
      </c>
      <c r="D102" s="52">
        <v>96756.39024797939</v>
      </c>
      <c r="E102" s="52">
        <v>453784.10584423976</v>
      </c>
      <c r="F102" s="52">
        <v>18938.4380917207</v>
      </c>
      <c r="G102" s="52">
        <v>891108.1978335222</v>
      </c>
      <c r="H102" s="52">
        <v>829484.9918227931</v>
      </c>
      <c r="I102" s="15"/>
      <c r="J102" s="21">
        <v>1058769.1185468528</v>
      </c>
      <c r="K102" s="21">
        <v>997222.769478123</v>
      </c>
      <c r="L102" s="21">
        <v>45150.265619316466</v>
      </c>
      <c r="M102" s="21">
        <v>396795.549154241</v>
      </c>
      <c r="N102" s="21">
        <v>508760.2185791868</v>
      </c>
      <c r="O102" s="21">
        <v>56142.32210556371</v>
      </c>
      <c r="P102" s="21">
        <v>5404.026963166034</v>
      </c>
      <c r="Q102" s="21">
        <v>37591.61643153269</v>
      </c>
      <c r="R102" s="21">
        <v>261.2454760757309</v>
      </c>
      <c r="S102" s="21">
        <v>7186.504755976</v>
      </c>
      <c r="T102" s="21">
        <v>3710.1644363941064</v>
      </c>
      <c r="U102" s="21">
        <v>296762.83858117444</v>
      </c>
      <c r="V102" s="21">
        <v>37508.41206914914</v>
      </c>
      <c r="W102" s="21">
        <v>61115.79604209901</v>
      </c>
      <c r="X102" s="21">
        <v>164805.44861464493</v>
      </c>
      <c r="Y102" s="21">
        <v>80736.75283262924</v>
      </c>
      <c r="Z102" s="21">
        <v>229729.5570866736</v>
      </c>
      <c r="AA102" s="21">
        <v>6226.326174554333</v>
      </c>
      <c r="AB102" s="21">
        <v>39317.25371137079</v>
      </c>
      <c r="AC102" s="21">
        <v>50888.81789220272</v>
      </c>
      <c r="AD102" s="21">
        <v>2419.95940812873</v>
      </c>
      <c r="AE102" s="21">
        <v>2833.5448052322636</v>
      </c>
      <c r="AF102" s="21">
        <v>-97857.58964898581</v>
      </c>
      <c r="AG102" s="21">
        <v>53339.012786202795</v>
      </c>
      <c r="AH102" s="21">
        <v>49922.60382594905</v>
      </c>
    </row>
    <row r="103" spans="1:34" ht="15">
      <c r="A103" s="15">
        <v>1995</v>
      </c>
      <c r="B103" s="67">
        <v>1889922.6981637198</v>
      </c>
      <c r="C103" s="21">
        <v>773864.0092344861</v>
      </c>
      <c r="D103" s="52">
        <v>101038.54244953113</v>
      </c>
      <c r="E103" s="52">
        <v>486421.8049861161</v>
      </c>
      <c r="F103" s="52">
        <v>8957.48510533788</v>
      </c>
      <c r="G103" s="52">
        <v>1001111.701361222</v>
      </c>
      <c r="H103" s="52">
        <v>910639.0043502706</v>
      </c>
      <c r="I103" s="15"/>
      <c r="J103" s="21">
        <v>1107360.7960891768</v>
      </c>
      <c r="K103" s="21">
        <v>1053746.1641256171</v>
      </c>
      <c r="L103" s="21">
        <v>43666.47997487662</v>
      </c>
      <c r="M103" s="21">
        <v>412989.04207068996</v>
      </c>
      <c r="N103" s="21">
        <v>548417.8535446211</v>
      </c>
      <c r="O103" s="21">
        <v>59493.31332180022</v>
      </c>
      <c r="P103" s="21">
        <v>-5878.681358240552</v>
      </c>
      <c r="Q103" s="21">
        <v>37440.811636568396</v>
      </c>
      <c r="R103" s="21">
        <v>320.82532621741103</v>
      </c>
      <c r="S103" s="21">
        <v>6253.7360484887395</v>
      </c>
      <c r="T103" s="21">
        <v>3595.266717105887</v>
      </c>
      <c r="U103" s="21">
        <v>310111.0582032314</v>
      </c>
      <c r="V103" s="21">
        <v>39954.36708685542</v>
      </c>
      <c r="W103" s="21">
        <v>62026.41431734791</v>
      </c>
      <c r="X103" s="21">
        <v>175209.90129622852</v>
      </c>
      <c r="Y103" s="21">
        <v>86517.11525343535</v>
      </c>
      <c r="Z103" s="21">
        <v>247792.07118436275</v>
      </c>
      <c r="AA103" s="21">
        <v>6888.71561721</v>
      </c>
      <c r="AB103" s="21">
        <v>43515.93074135717</v>
      </c>
      <c r="AC103" s="21">
        <v>54279.04794543521</v>
      </c>
      <c r="AD103" s="21">
        <v>1967.7642369684775</v>
      </c>
      <c r="AE103" s="21">
        <v>3246.5011393965337</v>
      </c>
      <c r="AF103" s="21">
        <v>-106322.70886677927</v>
      </c>
      <c r="AG103" s="21">
        <v>53191.49358441798</v>
      </c>
      <c r="AH103" s="21">
        <v>47252.53392412074</v>
      </c>
    </row>
    <row r="104" spans="1:34" ht="15">
      <c r="A104" s="15">
        <v>1996</v>
      </c>
      <c r="B104" s="67">
        <v>2069005.2230241532</v>
      </c>
      <c r="C104" s="21">
        <v>824314.8115844713</v>
      </c>
      <c r="D104" s="52">
        <v>107517.17103366206</v>
      </c>
      <c r="E104" s="52">
        <v>493355.69185618917</v>
      </c>
      <c r="F104" s="52">
        <v>19273.52747118416</v>
      </c>
      <c r="G104" s="52">
        <v>1068588.4782348506</v>
      </c>
      <c r="H104" s="52">
        <v>965573.1318965747</v>
      </c>
      <c r="I104" s="15"/>
      <c r="J104" s="21">
        <v>1163399.8621875162</v>
      </c>
      <c r="K104" s="21">
        <v>1109966.0353831842</v>
      </c>
      <c r="L104" s="21">
        <v>44035.217908683</v>
      </c>
      <c r="M104" s="21">
        <v>417508.24793477135</v>
      </c>
      <c r="N104" s="21">
        <v>596073.3007635621</v>
      </c>
      <c r="O104" s="21">
        <v>64427.63754445161</v>
      </c>
      <c r="P104" s="21">
        <v>-10993.810740119465</v>
      </c>
      <c r="Q104" s="21">
        <v>37511.4032321255</v>
      </c>
      <c r="R104" s="21">
        <v>267.94717731396366</v>
      </c>
      <c r="S104" s="21">
        <v>6478.060425108175</v>
      </c>
      <c r="T104" s="21">
        <v>3108.9854371131746</v>
      </c>
      <c r="U104" s="21">
        <v>315486.30307312956</v>
      </c>
      <c r="V104" s="21">
        <v>42190.618148901915</v>
      </c>
      <c r="W104" s="21">
        <v>60124.74460689121</v>
      </c>
      <c r="X104" s="21">
        <v>191408.45778852722</v>
      </c>
      <c r="Y104" s="21">
        <v>93890.64628569057</v>
      </c>
      <c r="Z104" s="21">
        <v>266406.00157494826</v>
      </c>
      <c r="AA104" s="21">
        <v>7529.212337345116</v>
      </c>
      <c r="AB104" s="21">
        <v>47484.34809096426</v>
      </c>
      <c r="AC104" s="21">
        <v>57783.2224956692</v>
      </c>
      <c r="AD104" s="21">
        <v>2432.764611239877</v>
      </c>
      <c r="AE104" s="21">
        <v>4211.650437542523</v>
      </c>
      <c r="AF104" s="21">
        <v>-106617.6475699563</v>
      </c>
      <c r="AG104" s="21">
        <v>46995.58041958042</v>
      </c>
      <c r="AH104" s="21">
        <v>48628.256410256414</v>
      </c>
    </row>
    <row r="105" spans="1:34" ht="15">
      <c r="A105" s="15">
        <v>1997</v>
      </c>
      <c r="B105" s="67">
        <v>2258280.1939425897</v>
      </c>
      <c r="C105" s="21">
        <v>884450.364871141</v>
      </c>
      <c r="D105" s="52">
        <v>112029.8964186774</v>
      </c>
      <c r="E105" s="52">
        <v>542420.8182015521</v>
      </c>
      <c r="F105" s="52">
        <v>43809.99228882953</v>
      </c>
      <c r="G105" s="52">
        <v>1165573.7218640142</v>
      </c>
      <c r="H105" s="52">
        <v>1098255.5913900158</v>
      </c>
      <c r="I105" s="15"/>
      <c r="J105" s="21">
        <v>1251983.3322472768</v>
      </c>
      <c r="K105" s="21">
        <v>1210456.1770821111</v>
      </c>
      <c r="L105" s="21">
        <v>43157.90253302587</v>
      </c>
      <c r="M105" s="21">
        <v>443369.36887222144</v>
      </c>
      <c r="N105" s="21">
        <v>662892.0063572563</v>
      </c>
      <c r="O105" s="21">
        <v>66033.01961966015</v>
      </c>
      <c r="P105" s="21">
        <v>-24505.86445449466</v>
      </c>
      <c r="Q105" s="21">
        <v>37149.0243063397</v>
      </c>
      <c r="R105" s="21">
        <v>297.7810997272969</v>
      </c>
      <c r="S105" s="21">
        <v>6101.353639518676</v>
      </c>
      <c r="T105" s="21">
        <v>2894.1723436252687</v>
      </c>
      <c r="U105" s="21">
        <v>336986.793533699</v>
      </c>
      <c r="V105" s="21">
        <v>44746.523654987956</v>
      </c>
      <c r="W105" s="21">
        <v>62514.9180924157</v>
      </c>
      <c r="X105" s="21">
        <v>209391.58709851245</v>
      </c>
      <c r="Y105" s="21">
        <v>99459.97320388265</v>
      </c>
      <c r="Z105" s="21">
        <v>308772.62908928155</v>
      </c>
      <c r="AA105" s="21">
        <v>8263.650370918831</v>
      </c>
      <c r="AB105" s="21">
        <v>51611.38877594377</v>
      </c>
      <c r="AC105" s="21">
        <v>59411.12551975204</v>
      </c>
      <c r="AD105" s="21">
        <v>2281.038739195544</v>
      </c>
      <c r="AE105" s="21">
        <v>4340.855360712561</v>
      </c>
      <c r="AF105" s="21">
        <v>-125839.64085156219</v>
      </c>
      <c r="AG105" s="21">
        <v>49589.46351351414</v>
      </c>
      <c r="AH105" s="21">
        <v>51744.312883553386</v>
      </c>
    </row>
    <row r="106" spans="1:34" ht="15">
      <c r="A106" s="15">
        <v>1998</v>
      </c>
      <c r="B106" s="67">
        <v>2335278.9489461365</v>
      </c>
      <c r="C106" s="21">
        <v>942086.621956157</v>
      </c>
      <c r="D106" s="52">
        <v>115767.07014714615</v>
      </c>
      <c r="E106" s="52">
        <v>583926.7559356407</v>
      </c>
      <c r="F106" s="52">
        <v>45132.1500640288</v>
      </c>
      <c r="G106" s="52">
        <v>1193661.9400877964</v>
      </c>
      <c r="H106" s="52">
        <v>1167868.5592271667</v>
      </c>
      <c r="I106" s="15"/>
      <c r="J106" s="21">
        <v>1303672.3764682957</v>
      </c>
      <c r="K106" s="21">
        <v>1265952.9382589916</v>
      </c>
      <c r="L106" s="21">
        <v>41258.0694045549</v>
      </c>
      <c r="M106" s="21">
        <v>447175.17137471243</v>
      </c>
      <c r="N106" s="21">
        <v>713447.1254834037</v>
      </c>
      <c r="O106" s="21">
        <v>68912.16462359106</v>
      </c>
      <c r="P106" s="21">
        <v>-31192.72641428695</v>
      </c>
      <c r="Q106" s="21">
        <v>35088.672477938104</v>
      </c>
      <c r="R106" s="21">
        <v>471.26763759697735</v>
      </c>
      <c r="S106" s="21">
        <v>6015.210838607041</v>
      </c>
      <c r="T106" s="21">
        <v>2795.149956881191</v>
      </c>
      <c r="U106" s="21">
        <v>340336.2458764046</v>
      </c>
      <c r="V106" s="21">
        <v>47461.36968560684</v>
      </c>
      <c r="W106" s="21">
        <v>61229.42383950126</v>
      </c>
      <c r="X106" s="21">
        <v>228787.09128218854</v>
      </c>
      <c r="Y106" s="21">
        <v>116486.76978439419</v>
      </c>
      <c r="Z106" s="21">
        <v>322357.7968942513</v>
      </c>
      <c r="AA106" s="21">
        <v>8946.496947733049</v>
      </c>
      <c r="AB106" s="21">
        <v>55923.503139067434</v>
      </c>
      <c r="AC106" s="21">
        <v>60914.40855858656</v>
      </c>
      <c r="AD106" s="21">
        <v>3427.150072640826</v>
      </c>
      <c r="AE106" s="21">
        <v>4570.605992363669</v>
      </c>
      <c r="AF106" s="21">
        <v>-132244.68025234024</v>
      </c>
      <c r="AG106" s="21">
        <v>47853.15476747472</v>
      </c>
      <c r="AH106" s="21">
        <v>53198.79907057858</v>
      </c>
    </row>
    <row r="107" spans="1:34" ht="15">
      <c r="A107" s="15">
        <v>1999</v>
      </c>
      <c r="B107" s="67">
        <v>2519039.449547959</v>
      </c>
      <c r="C107" s="21">
        <v>992446.8001899227</v>
      </c>
      <c r="D107" s="52">
        <v>112788.02085489791</v>
      </c>
      <c r="E107" s="52">
        <v>591058.4270243439</v>
      </c>
      <c r="F107" s="52">
        <v>50116.738405184915</v>
      </c>
      <c r="G107" s="52">
        <v>1335656.262910201</v>
      </c>
      <c r="H107" s="52">
        <v>1219322.7523607707</v>
      </c>
      <c r="I107" s="15"/>
      <c r="J107" s="21">
        <v>1389601.1065598016</v>
      </c>
      <c r="K107" s="21">
        <v>1364888.2724384952</v>
      </c>
      <c r="L107" s="21">
        <v>39946.46478588657</v>
      </c>
      <c r="M107" s="21">
        <v>462164.38018233096</v>
      </c>
      <c r="N107" s="21">
        <v>787911.3980836937</v>
      </c>
      <c r="O107" s="21">
        <v>70420.04197869926</v>
      </c>
      <c r="P107" s="21">
        <v>-45707.20785739267</v>
      </c>
      <c r="Q107" s="21">
        <v>33686.032006985544</v>
      </c>
      <c r="R107" s="21">
        <v>395.8648155814609</v>
      </c>
      <c r="S107" s="21">
        <v>6021.108104135088</v>
      </c>
      <c r="T107" s="21">
        <v>2649.0968974750954</v>
      </c>
      <c r="U107" s="21">
        <v>357560.6242207653</v>
      </c>
      <c r="V107" s="21">
        <v>48707.84467786373</v>
      </c>
      <c r="W107" s="21">
        <v>57647.9139668872</v>
      </c>
      <c r="X107" s="21">
        <v>252280.25740469727</v>
      </c>
      <c r="Y107" s="21">
        <v>143631.42246795588</v>
      </c>
      <c r="Z107" s="21">
        <v>348279.9892732629</v>
      </c>
      <c r="AA107" s="21">
        <v>9689.055027979346</v>
      </c>
      <c r="AB107" s="21">
        <v>59694.72373675997</v>
      </c>
      <c r="AC107" s="21">
        <v>62881.240178912914</v>
      </c>
      <c r="AD107" s="21">
        <v>2608.515719003096</v>
      </c>
      <c r="AE107" s="21">
        <v>4930.286080783244</v>
      </c>
      <c r="AF107" s="21">
        <v>-147991.9705941328</v>
      </c>
      <c r="AG107" s="21">
        <v>45538.76199827236</v>
      </c>
      <c r="AH107" s="21">
        <v>56746.00073846779</v>
      </c>
    </row>
    <row r="108" spans="1:34" ht="15">
      <c r="A108" s="15">
        <v>2000</v>
      </c>
      <c r="B108" s="67">
        <v>2484636.974387629</v>
      </c>
      <c r="C108" s="21">
        <v>1041531.8138839103</v>
      </c>
      <c r="D108" s="52">
        <v>113348.02540851128</v>
      </c>
      <c r="E108" s="52">
        <v>635292.8756382108</v>
      </c>
      <c r="F108" s="52">
        <v>-54444</v>
      </c>
      <c r="G108" s="52">
        <v>1570082.9904864165</v>
      </c>
      <c r="H108" s="52">
        <v>1396488.683679224</v>
      </c>
      <c r="I108" s="15"/>
      <c r="J108" s="21">
        <v>1458462.864165556</v>
      </c>
      <c r="K108" s="21">
        <v>1447353.0348995305</v>
      </c>
      <c r="L108" s="21">
        <v>39728.49455233153</v>
      </c>
      <c r="M108" s="21">
        <v>479470.87195499655</v>
      </c>
      <c r="N108" s="21">
        <v>822682.3420629528</v>
      </c>
      <c r="O108" s="21">
        <v>66391.36185591506</v>
      </c>
      <c r="P108" s="21">
        <v>-55281.5325898896</v>
      </c>
      <c r="Q108" s="21">
        <v>33641.57391138435</v>
      </c>
      <c r="R108" s="21">
        <v>406.1169536625181</v>
      </c>
      <c r="S108" s="21">
        <v>5891.368262518074</v>
      </c>
      <c r="T108" s="21">
        <v>2500.4825615267428</v>
      </c>
      <c r="U108" s="21">
        <v>375312.4947761403</v>
      </c>
      <c r="V108" s="21">
        <v>52209.93871020213</v>
      </c>
      <c r="W108" s="21">
        <v>54483.043490105105</v>
      </c>
      <c r="X108" s="21">
        <v>245133.26667151856</v>
      </c>
      <c r="Y108" s="21">
        <v>164600.53796108256</v>
      </c>
      <c r="Z108" s="21">
        <v>369894.0747430965</v>
      </c>
      <c r="AA108" s="21">
        <v>10601.95463980462</v>
      </c>
      <c r="AB108" s="21">
        <v>63485.9395340478</v>
      </c>
      <c r="AC108" s="21">
        <v>64518.94722281423</v>
      </c>
      <c r="AD108" s="21">
        <v>3064.3869634165903</v>
      </c>
      <c r="AE108" s="21">
        <v>5377.29195457379</v>
      </c>
      <c r="AF108" s="21">
        <v>-159464.79076205037</v>
      </c>
      <c r="AG108" s="21">
        <v>47001.749449345014</v>
      </c>
      <c r="AH108" s="21">
        <v>57181.50872281575</v>
      </c>
    </row>
    <row r="109" spans="1:2" ht="15">
      <c r="A109" s="70" t="s">
        <v>46</v>
      </c>
      <c r="B109" s="19"/>
    </row>
    <row r="110" ht="15">
      <c r="A110" s="18"/>
    </row>
    <row r="112" spans="1:34" ht="15">
      <c r="A112" s="28"/>
      <c r="B112" s="28"/>
      <c r="C112" s="28"/>
      <c r="D112" s="30"/>
      <c r="E112" s="30"/>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row>
    <row r="113" spans="1:34" ht="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row>
    <row r="114" spans="1:34" ht="15">
      <c r="A114" s="31"/>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row>
    <row r="115" spans="1:34" ht="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row>
    <row r="116" spans="1:41" ht="15">
      <c r="A116" s="32"/>
      <c r="B116" s="29"/>
      <c r="C116" s="29"/>
      <c r="D116" s="29"/>
      <c r="E116" s="29"/>
      <c r="F116" s="29"/>
      <c r="G116" s="29"/>
      <c r="H116" s="29"/>
      <c r="I116" s="29"/>
      <c r="J116" s="29"/>
      <c r="K116" s="29"/>
      <c r="L116" s="32"/>
      <c r="M116" s="32"/>
      <c r="N116" s="32"/>
      <c r="O116" s="29"/>
      <c r="P116" s="29"/>
      <c r="Q116" s="32"/>
      <c r="R116" s="32"/>
      <c r="S116" s="32"/>
      <c r="T116" s="32"/>
      <c r="U116" s="32"/>
      <c r="V116" s="32"/>
      <c r="W116" s="32"/>
      <c r="X116" s="32"/>
      <c r="Y116" s="32"/>
      <c r="Z116" s="32"/>
      <c r="AA116" s="32"/>
      <c r="AB116" s="32"/>
      <c r="AC116" s="32"/>
      <c r="AD116" s="32"/>
      <c r="AE116" s="32"/>
      <c r="AF116" s="32"/>
      <c r="AG116" s="32"/>
      <c r="AH116" s="32"/>
      <c r="AI116" s="37"/>
      <c r="AJ116" s="37"/>
      <c r="AK116" s="37"/>
      <c r="AL116" s="37"/>
      <c r="AM116" s="37"/>
      <c r="AN116" s="37"/>
      <c r="AO116" s="37"/>
    </row>
    <row r="117" spans="1:41" ht="15">
      <c r="A117" s="32"/>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32"/>
      <c r="AB117" s="32"/>
      <c r="AC117" s="29"/>
      <c r="AD117" s="29"/>
      <c r="AE117" s="29"/>
      <c r="AF117" s="38"/>
      <c r="AG117" s="38"/>
      <c r="AH117" s="38"/>
      <c r="AI117" s="37"/>
      <c r="AJ117" s="37"/>
      <c r="AK117" s="37"/>
      <c r="AL117" s="37"/>
      <c r="AM117" s="37"/>
      <c r="AN117" s="37"/>
      <c r="AO117" s="37"/>
    </row>
    <row r="118" spans="1:41" ht="15">
      <c r="A118" s="32"/>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38"/>
      <c r="AG118" s="38"/>
      <c r="AH118" s="38"/>
      <c r="AI118" s="37"/>
      <c r="AJ118" s="37"/>
      <c r="AK118" s="37"/>
      <c r="AL118" s="37"/>
      <c r="AM118" s="37"/>
      <c r="AN118" s="37"/>
      <c r="AO118" s="37"/>
    </row>
    <row r="119" spans="1:41" ht="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7"/>
      <c r="AJ119" s="37"/>
      <c r="AK119" s="37"/>
      <c r="AL119" s="37"/>
      <c r="AM119" s="37"/>
      <c r="AN119" s="37"/>
      <c r="AO119" s="37"/>
    </row>
    <row r="120" spans="1:41" ht="15">
      <c r="A120" s="32"/>
      <c r="B120" s="33"/>
      <c r="C120" s="33"/>
      <c r="D120" s="34"/>
      <c r="E120" s="34"/>
      <c r="F120" s="34"/>
      <c r="G120" s="34"/>
      <c r="H120" s="34"/>
      <c r="I120" s="34"/>
      <c r="J120" s="34"/>
      <c r="K120" s="34"/>
      <c r="L120" s="34"/>
      <c r="M120" s="34"/>
      <c r="N120" s="34"/>
      <c r="O120" s="34"/>
      <c r="P120" s="34"/>
      <c r="Q120" s="34"/>
      <c r="R120" s="34"/>
      <c r="S120" s="34"/>
      <c r="T120" s="34"/>
      <c r="U120" s="34"/>
      <c r="V120" s="34"/>
      <c r="W120" s="34"/>
      <c r="X120" s="33"/>
      <c r="Y120" s="34"/>
      <c r="Z120" s="34"/>
      <c r="AA120" s="33"/>
      <c r="AB120" s="33"/>
      <c r="AC120" s="34"/>
      <c r="AD120" s="34"/>
      <c r="AE120" s="34"/>
      <c r="AF120" s="34"/>
      <c r="AG120" s="34"/>
      <c r="AH120" s="34"/>
      <c r="AI120" s="37"/>
      <c r="AJ120" s="37"/>
      <c r="AK120" s="37"/>
      <c r="AL120" s="37"/>
      <c r="AM120" s="37"/>
      <c r="AN120" s="37"/>
      <c r="AO120" s="37"/>
    </row>
    <row r="121" spans="1:41" ht="15">
      <c r="A121" s="32"/>
      <c r="B121" s="33"/>
      <c r="C121" s="33"/>
      <c r="D121" s="34"/>
      <c r="E121" s="34"/>
      <c r="F121" s="34"/>
      <c r="G121" s="34"/>
      <c r="H121" s="34"/>
      <c r="I121" s="34"/>
      <c r="J121" s="34"/>
      <c r="K121" s="34"/>
      <c r="L121" s="34"/>
      <c r="M121" s="34"/>
      <c r="N121" s="34"/>
      <c r="O121" s="34"/>
      <c r="P121" s="34"/>
      <c r="Q121" s="34"/>
      <c r="R121" s="34"/>
      <c r="S121" s="34"/>
      <c r="T121" s="34"/>
      <c r="U121" s="34"/>
      <c r="V121" s="34"/>
      <c r="W121" s="34"/>
      <c r="X121" s="33"/>
      <c r="Y121" s="34"/>
      <c r="Z121" s="34"/>
      <c r="AA121" s="33"/>
      <c r="AB121" s="33"/>
      <c r="AC121" s="34"/>
      <c r="AD121" s="34"/>
      <c r="AE121" s="34"/>
      <c r="AF121" s="34"/>
      <c r="AG121" s="34"/>
      <c r="AH121" s="34"/>
      <c r="AI121" s="37"/>
      <c r="AJ121" s="37"/>
      <c r="AK121" s="37"/>
      <c r="AL121" s="37"/>
      <c r="AM121" s="37"/>
      <c r="AN121" s="37"/>
      <c r="AO121" s="37"/>
    </row>
    <row r="122" spans="1:41" ht="15">
      <c r="A122" s="32"/>
      <c r="B122" s="33"/>
      <c r="C122" s="33"/>
      <c r="D122" s="34"/>
      <c r="E122" s="34"/>
      <c r="F122" s="34"/>
      <c r="G122" s="34"/>
      <c r="H122" s="34"/>
      <c r="I122" s="34"/>
      <c r="J122" s="34"/>
      <c r="K122" s="34"/>
      <c r="L122" s="34"/>
      <c r="M122" s="34"/>
      <c r="N122" s="34"/>
      <c r="O122" s="34"/>
      <c r="P122" s="34"/>
      <c r="Q122" s="34"/>
      <c r="R122" s="34"/>
      <c r="S122" s="34"/>
      <c r="T122" s="34"/>
      <c r="U122" s="34"/>
      <c r="V122" s="34"/>
      <c r="W122" s="34"/>
      <c r="X122" s="33"/>
      <c r="Y122" s="34"/>
      <c r="Z122" s="34"/>
      <c r="AA122" s="33"/>
      <c r="AB122" s="33"/>
      <c r="AC122" s="34"/>
      <c r="AD122" s="34"/>
      <c r="AE122" s="34"/>
      <c r="AF122" s="34"/>
      <c r="AG122" s="34"/>
      <c r="AH122" s="34"/>
      <c r="AI122" s="37"/>
      <c r="AJ122" s="37"/>
      <c r="AK122" s="37"/>
      <c r="AL122" s="37"/>
      <c r="AM122" s="37"/>
      <c r="AN122" s="37"/>
      <c r="AO122" s="37"/>
    </row>
    <row r="123" spans="1:41" ht="15">
      <c r="A123" s="32"/>
      <c r="B123" s="33"/>
      <c r="C123" s="33"/>
      <c r="D123" s="34"/>
      <c r="E123" s="34"/>
      <c r="F123" s="34"/>
      <c r="G123" s="34"/>
      <c r="H123" s="34"/>
      <c r="I123" s="34"/>
      <c r="J123" s="34"/>
      <c r="K123" s="34"/>
      <c r="L123" s="34"/>
      <c r="M123" s="34"/>
      <c r="N123" s="34"/>
      <c r="O123" s="34"/>
      <c r="P123" s="34"/>
      <c r="Q123" s="34"/>
      <c r="R123" s="34"/>
      <c r="S123" s="34"/>
      <c r="T123" s="34"/>
      <c r="U123" s="33"/>
      <c r="V123" s="34"/>
      <c r="W123" s="34"/>
      <c r="X123" s="33"/>
      <c r="Y123" s="34"/>
      <c r="Z123" s="34"/>
      <c r="AA123" s="33"/>
      <c r="AB123" s="33"/>
      <c r="AC123" s="34"/>
      <c r="AD123" s="34"/>
      <c r="AE123" s="34"/>
      <c r="AF123" s="34"/>
      <c r="AG123" s="34"/>
      <c r="AH123" s="34"/>
      <c r="AI123" s="37"/>
      <c r="AJ123" s="37"/>
      <c r="AK123" s="37"/>
      <c r="AL123" s="37"/>
      <c r="AM123" s="37"/>
      <c r="AN123" s="37"/>
      <c r="AO123" s="37"/>
    </row>
    <row r="124" spans="1:41" ht="15">
      <c r="A124" s="32"/>
      <c r="B124" s="33"/>
      <c r="C124" s="33"/>
      <c r="D124" s="34"/>
      <c r="E124" s="34"/>
      <c r="F124" s="34"/>
      <c r="G124" s="34"/>
      <c r="H124" s="34"/>
      <c r="I124" s="34"/>
      <c r="J124" s="33"/>
      <c r="K124" s="33"/>
      <c r="L124" s="34"/>
      <c r="M124" s="33"/>
      <c r="N124" s="33"/>
      <c r="O124" s="34"/>
      <c r="P124" s="34"/>
      <c r="Q124" s="34"/>
      <c r="R124" s="34"/>
      <c r="S124" s="34"/>
      <c r="T124" s="34"/>
      <c r="U124" s="33"/>
      <c r="V124" s="34"/>
      <c r="W124" s="34"/>
      <c r="X124" s="33"/>
      <c r="Y124" s="34"/>
      <c r="Z124" s="34"/>
      <c r="AA124" s="34"/>
      <c r="AB124" s="33"/>
      <c r="AC124" s="34"/>
      <c r="AD124" s="34"/>
      <c r="AE124" s="34"/>
      <c r="AF124" s="34"/>
      <c r="AG124" s="34"/>
      <c r="AH124" s="34"/>
      <c r="AI124" s="37"/>
      <c r="AJ124" s="37"/>
      <c r="AK124" s="37"/>
      <c r="AL124" s="37"/>
      <c r="AM124" s="37"/>
      <c r="AN124" s="37"/>
      <c r="AO124" s="37"/>
    </row>
    <row r="125" spans="1:41" ht="15">
      <c r="A125" s="32"/>
      <c r="B125" s="33"/>
      <c r="C125" s="33"/>
      <c r="D125" s="34"/>
      <c r="E125" s="34"/>
      <c r="F125" s="34"/>
      <c r="G125" s="34"/>
      <c r="H125" s="34"/>
      <c r="I125" s="34"/>
      <c r="J125" s="33"/>
      <c r="K125" s="33"/>
      <c r="L125" s="34"/>
      <c r="M125" s="33"/>
      <c r="N125" s="33"/>
      <c r="O125" s="34"/>
      <c r="P125" s="34"/>
      <c r="Q125" s="34"/>
      <c r="R125" s="34"/>
      <c r="S125" s="34"/>
      <c r="T125" s="34"/>
      <c r="U125" s="33"/>
      <c r="V125" s="34"/>
      <c r="W125" s="34"/>
      <c r="X125" s="33"/>
      <c r="Y125" s="34"/>
      <c r="Z125" s="34"/>
      <c r="AA125" s="34"/>
      <c r="AB125" s="33"/>
      <c r="AC125" s="34"/>
      <c r="AD125" s="34"/>
      <c r="AE125" s="34"/>
      <c r="AF125" s="34"/>
      <c r="AG125" s="34"/>
      <c r="AH125" s="34"/>
      <c r="AI125" s="37"/>
      <c r="AJ125" s="37"/>
      <c r="AK125" s="37"/>
      <c r="AL125" s="37"/>
      <c r="AM125" s="37"/>
      <c r="AN125" s="37"/>
      <c r="AO125" s="37"/>
    </row>
    <row r="126" spans="1:41" ht="15">
      <c r="A126" s="32"/>
      <c r="B126" s="33"/>
      <c r="C126" s="33"/>
      <c r="D126" s="34"/>
      <c r="E126" s="34"/>
      <c r="F126" s="34"/>
      <c r="G126" s="34"/>
      <c r="H126" s="34"/>
      <c r="I126" s="34"/>
      <c r="J126" s="33"/>
      <c r="K126" s="33"/>
      <c r="L126" s="34"/>
      <c r="M126" s="33"/>
      <c r="N126" s="33"/>
      <c r="O126" s="34"/>
      <c r="P126" s="34"/>
      <c r="Q126" s="34"/>
      <c r="R126" s="34"/>
      <c r="S126" s="34"/>
      <c r="T126" s="34"/>
      <c r="U126" s="33"/>
      <c r="V126" s="34"/>
      <c r="W126" s="34"/>
      <c r="X126" s="33"/>
      <c r="Y126" s="34"/>
      <c r="Z126" s="34"/>
      <c r="AA126" s="34"/>
      <c r="AB126" s="33"/>
      <c r="AC126" s="34"/>
      <c r="AD126" s="34"/>
      <c r="AE126" s="34"/>
      <c r="AF126" s="34"/>
      <c r="AG126" s="34"/>
      <c r="AH126" s="34"/>
      <c r="AI126" s="37"/>
      <c r="AJ126" s="37"/>
      <c r="AK126" s="37"/>
      <c r="AL126" s="37"/>
      <c r="AM126" s="37"/>
      <c r="AN126" s="37"/>
      <c r="AO126" s="37"/>
    </row>
    <row r="127" spans="1:41" ht="15">
      <c r="A127" s="32"/>
      <c r="B127" s="33"/>
      <c r="C127" s="33"/>
      <c r="D127" s="34"/>
      <c r="E127" s="34"/>
      <c r="F127" s="34"/>
      <c r="G127" s="34"/>
      <c r="H127" s="34"/>
      <c r="I127" s="34"/>
      <c r="J127" s="33"/>
      <c r="K127" s="33"/>
      <c r="L127" s="34"/>
      <c r="M127" s="33"/>
      <c r="N127" s="33"/>
      <c r="O127" s="34"/>
      <c r="P127" s="34"/>
      <c r="Q127" s="34"/>
      <c r="R127" s="34"/>
      <c r="S127" s="34"/>
      <c r="T127" s="34"/>
      <c r="U127" s="33"/>
      <c r="V127" s="34"/>
      <c r="W127" s="34"/>
      <c r="X127" s="33"/>
      <c r="Y127" s="34"/>
      <c r="Z127" s="34"/>
      <c r="AA127" s="34"/>
      <c r="AB127" s="33"/>
      <c r="AC127" s="34"/>
      <c r="AD127" s="34"/>
      <c r="AE127" s="34"/>
      <c r="AF127" s="34"/>
      <c r="AG127" s="34"/>
      <c r="AH127" s="34"/>
      <c r="AI127" s="37"/>
      <c r="AJ127" s="37"/>
      <c r="AK127" s="37"/>
      <c r="AL127" s="37"/>
      <c r="AM127" s="37"/>
      <c r="AN127" s="37"/>
      <c r="AO127" s="37"/>
    </row>
    <row r="128" spans="1:41" ht="15">
      <c r="A128" s="32"/>
      <c r="B128" s="33"/>
      <c r="C128" s="33"/>
      <c r="D128" s="34"/>
      <c r="E128" s="34"/>
      <c r="F128" s="34"/>
      <c r="G128" s="34"/>
      <c r="H128" s="34"/>
      <c r="I128" s="34"/>
      <c r="J128" s="33"/>
      <c r="K128" s="33"/>
      <c r="L128" s="34"/>
      <c r="M128" s="33"/>
      <c r="N128" s="33"/>
      <c r="O128" s="34"/>
      <c r="P128" s="34"/>
      <c r="Q128" s="34"/>
      <c r="R128" s="34"/>
      <c r="S128" s="34"/>
      <c r="T128" s="34"/>
      <c r="U128" s="33"/>
      <c r="V128" s="34"/>
      <c r="W128" s="34"/>
      <c r="X128" s="33"/>
      <c r="Y128" s="34"/>
      <c r="Z128" s="34"/>
      <c r="AA128" s="34"/>
      <c r="AB128" s="33"/>
      <c r="AC128" s="34"/>
      <c r="AD128" s="34"/>
      <c r="AE128" s="34"/>
      <c r="AF128" s="34"/>
      <c r="AG128" s="34"/>
      <c r="AH128" s="34"/>
      <c r="AI128" s="37"/>
      <c r="AJ128" s="37"/>
      <c r="AK128" s="37"/>
      <c r="AL128" s="37"/>
      <c r="AM128" s="37"/>
      <c r="AN128" s="37"/>
      <c r="AO128" s="37"/>
    </row>
    <row r="129" spans="1:41" ht="15">
      <c r="A129" s="32"/>
      <c r="B129" s="33"/>
      <c r="C129" s="33"/>
      <c r="D129" s="34"/>
      <c r="E129" s="34"/>
      <c r="F129" s="34"/>
      <c r="G129" s="34"/>
      <c r="H129" s="34"/>
      <c r="I129" s="34"/>
      <c r="J129" s="33"/>
      <c r="K129" s="33"/>
      <c r="L129" s="34"/>
      <c r="M129" s="33"/>
      <c r="N129" s="33"/>
      <c r="O129" s="34"/>
      <c r="P129" s="34"/>
      <c r="Q129" s="34"/>
      <c r="R129" s="34"/>
      <c r="S129" s="34"/>
      <c r="T129" s="34"/>
      <c r="U129" s="33"/>
      <c r="V129" s="34"/>
      <c r="W129" s="34"/>
      <c r="X129" s="33"/>
      <c r="Y129" s="34"/>
      <c r="Z129" s="34"/>
      <c r="AA129" s="34"/>
      <c r="AB129" s="33"/>
      <c r="AC129" s="34"/>
      <c r="AD129" s="34"/>
      <c r="AE129" s="34"/>
      <c r="AF129" s="34"/>
      <c r="AG129" s="34"/>
      <c r="AH129" s="34"/>
      <c r="AI129" s="37"/>
      <c r="AJ129" s="37"/>
      <c r="AK129" s="37"/>
      <c r="AL129" s="37"/>
      <c r="AM129" s="37"/>
      <c r="AN129" s="37"/>
      <c r="AO129" s="37"/>
    </row>
    <row r="130" spans="1:41" ht="15">
      <c r="A130" s="32"/>
      <c r="B130" s="33"/>
      <c r="C130" s="33"/>
      <c r="D130" s="34"/>
      <c r="E130" s="34"/>
      <c r="F130" s="34"/>
      <c r="G130" s="34"/>
      <c r="H130" s="34"/>
      <c r="I130" s="34"/>
      <c r="J130" s="33"/>
      <c r="K130" s="33"/>
      <c r="L130" s="34"/>
      <c r="M130" s="33"/>
      <c r="N130" s="33"/>
      <c r="O130" s="34"/>
      <c r="P130" s="34"/>
      <c r="Q130" s="34"/>
      <c r="R130" s="34"/>
      <c r="S130" s="34"/>
      <c r="T130" s="34"/>
      <c r="U130" s="33"/>
      <c r="V130" s="34"/>
      <c r="W130" s="34"/>
      <c r="X130" s="33"/>
      <c r="Y130" s="34"/>
      <c r="Z130" s="34"/>
      <c r="AA130" s="34"/>
      <c r="AB130" s="33"/>
      <c r="AC130" s="34"/>
      <c r="AD130" s="34"/>
      <c r="AE130" s="34"/>
      <c r="AF130" s="34"/>
      <c r="AG130" s="34"/>
      <c r="AH130" s="34"/>
      <c r="AI130" s="37"/>
      <c r="AJ130" s="37"/>
      <c r="AK130" s="37"/>
      <c r="AL130" s="37"/>
      <c r="AM130" s="37"/>
      <c r="AN130" s="37"/>
      <c r="AO130" s="37"/>
    </row>
    <row r="131" spans="1:41" ht="15">
      <c r="A131" s="32"/>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7"/>
      <c r="AJ131" s="37"/>
      <c r="AK131" s="37"/>
      <c r="AL131" s="37"/>
      <c r="AM131" s="37"/>
      <c r="AN131" s="37"/>
      <c r="AO131" s="37"/>
    </row>
    <row r="132" spans="1:41" ht="15">
      <c r="A132" s="32"/>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7"/>
      <c r="AJ132" s="37"/>
      <c r="AK132" s="37"/>
      <c r="AL132" s="37"/>
      <c r="AM132" s="37"/>
      <c r="AN132" s="37"/>
      <c r="AO132" s="37"/>
    </row>
    <row r="133" spans="1:41" ht="15">
      <c r="A133" s="32"/>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7"/>
      <c r="AJ133" s="37"/>
      <c r="AK133" s="37"/>
      <c r="AL133" s="37"/>
      <c r="AM133" s="37"/>
      <c r="AN133" s="37"/>
      <c r="AO133" s="37"/>
    </row>
    <row r="134" spans="1:41" ht="15">
      <c r="A134" s="32"/>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7"/>
      <c r="AJ134" s="37"/>
      <c r="AK134" s="37"/>
      <c r="AL134" s="37"/>
      <c r="AM134" s="37"/>
      <c r="AN134" s="37"/>
      <c r="AO134" s="37"/>
    </row>
    <row r="135" spans="1:41" ht="15">
      <c r="A135" s="32"/>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7"/>
      <c r="AJ135" s="37"/>
      <c r="AK135" s="37"/>
      <c r="AL135" s="37"/>
      <c r="AM135" s="37"/>
      <c r="AN135" s="37"/>
      <c r="AO135" s="37"/>
    </row>
    <row r="136" spans="1:41" ht="15">
      <c r="A136" s="3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7"/>
      <c r="AJ136" s="37"/>
      <c r="AK136" s="37"/>
      <c r="AL136" s="37"/>
      <c r="AM136" s="37"/>
      <c r="AN136" s="37"/>
      <c r="AO136" s="37"/>
    </row>
    <row r="137" spans="1:41" ht="15">
      <c r="A137" s="32"/>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7"/>
      <c r="AJ137" s="37"/>
      <c r="AK137" s="37"/>
      <c r="AL137" s="37"/>
      <c r="AM137" s="37"/>
      <c r="AN137" s="37"/>
      <c r="AO137" s="37"/>
    </row>
    <row r="138" spans="1:41" ht="15">
      <c r="A138" s="32"/>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7"/>
      <c r="AJ138" s="37"/>
      <c r="AK138" s="37"/>
      <c r="AL138" s="37"/>
      <c r="AM138" s="37"/>
      <c r="AN138" s="37"/>
      <c r="AO138" s="37"/>
    </row>
    <row r="139" spans="1:41" ht="15">
      <c r="A139" s="32"/>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7"/>
      <c r="AJ139" s="37"/>
      <c r="AK139" s="37"/>
      <c r="AL139" s="37"/>
      <c r="AM139" s="37"/>
      <c r="AN139" s="37"/>
      <c r="AO139" s="37"/>
    </row>
    <row r="140" spans="1:41" ht="15">
      <c r="A140" s="32"/>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7"/>
      <c r="AJ140" s="37"/>
      <c r="AK140" s="37"/>
      <c r="AL140" s="37"/>
      <c r="AM140" s="37"/>
      <c r="AN140" s="37"/>
      <c r="AO140" s="37"/>
    </row>
    <row r="141" spans="1:41" ht="15">
      <c r="A141" s="32"/>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7"/>
      <c r="AJ141" s="37"/>
      <c r="AK141" s="37"/>
      <c r="AL141" s="37"/>
      <c r="AM141" s="37"/>
      <c r="AN141" s="37"/>
      <c r="AO141" s="37"/>
    </row>
    <row r="142" spans="1:41" ht="15">
      <c r="A142" s="32"/>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7"/>
      <c r="AJ142" s="37"/>
      <c r="AK142" s="37"/>
      <c r="AL142" s="37"/>
      <c r="AM142" s="37"/>
      <c r="AN142" s="37"/>
      <c r="AO142" s="37"/>
    </row>
    <row r="143" spans="1:41" ht="15">
      <c r="A143" s="32"/>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7"/>
      <c r="AJ143" s="37"/>
      <c r="AK143" s="37"/>
      <c r="AL143" s="37"/>
      <c r="AM143" s="37"/>
      <c r="AN143" s="37"/>
      <c r="AO143" s="37"/>
    </row>
    <row r="144" spans="1:41" ht="15">
      <c r="A144" s="32"/>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7"/>
      <c r="AJ144" s="37"/>
      <c r="AK144" s="37"/>
      <c r="AL144" s="37"/>
      <c r="AM144" s="37"/>
      <c r="AN144" s="37"/>
      <c r="AO144" s="37"/>
    </row>
    <row r="145" spans="1:41" ht="15">
      <c r="A145" s="32"/>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7"/>
      <c r="AJ145" s="37"/>
      <c r="AK145" s="37"/>
      <c r="AL145" s="37"/>
      <c r="AM145" s="37"/>
      <c r="AN145" s="37"/>
      <c r="AO145" s="37"/>
    </row>
    <row r="146" spans="1:41" ht="15">
      <c r="A146" s="32"/>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7"/>
      <c r="AJ146" s="37"/>
      <c r="AK146" s="37"/>
      <c r="AL146" s="37"/>
      <c r="AM146" s="37"/>
      <c r="AN146" s="37"/>
      <c r="AO146" s="37"/>
    </row>
    <row r="147" spans="1:41" ht="15">
      <c r="A147" s="32"/>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7"/>
      <c r="AJ147" s="37"/>
      <c r="AK147" s="37"/>
      <c r="AL147" s="37"/>
      <c r="AM147" s="37"/>
      <c r="AN147" s="37"/>
      <c r="AO147" s="37"/>
    </row>
    <row r="148" spans="1:41" ht="15">
      <c r="A148" s="32"/>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7"/>
      <c r="AJ148" s="37"/>
      <c r="AK148" s="37"/>
      <c r="AL148" s="37"/>
      <c r="AM148" s="37"/>
      <c r="AN148" s="37"/>
      <c r="AO148" s="37"/>
    </row>
    <row r="149" spans="1:41" ht="15">
      <c r="A149" s="32"/>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7"/>
      <c r="AJ149" s="37"/>
      <c r="AK149" s="37"/>
      <c r="AL149" s="37"/>
      <c r="AM149" s="37"/>
      <c r="AN149" s="37"/>
      <c r="AO149" s="37"/>
    </row>
    <row r="150" spans="1:41" ht="15">
      <c r="A150" s="3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7"/>
      <c r="AJ150" s="37"/>
      <c r="AK150" s="37"/>
      <c r="AL150" s="37"/>
      <c r="AM150" s="37"/>
      <c r="AN150" s="37"/>
      <c r="AO150" s="37"/>
    </row>
    <row r="151" spans="1:41" ht="15">
      <c r="A151" s="3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7"/>
      <c r="AJ151" s="37"/>
      <c r="AK151" s="37"/>
      <c r="AL151" s="37"/>
      <c r="AM151" s="37"/>
      <c r="AN151" s="37"/>
      <c r="AO151" s="37"/>
    </row>
    <row r="152" spans="1:41" ht="15">
      <c r="A152" s="3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7"/>
      <c r="AJ152" s="37"/>
      <c r="AK152" s="37"/>
      <c r="AL152" s="37"/>
      <c r="AM152" s="37"/>
      <c r="AN152" s="37"/>
      <c r="AO152" s="37"/>
    </row>
    <row r="153" spans="1:41" ht="15">
      <c r="A153" s="3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7"/>
      <c r="AJ153" s="37"/>
      <c r="AK153" s="37"/>
      <c r="AL153" s="37"/>
      <c r="AM153" s="37"/>
      <c r="AN153" s="37"/>
      <c r="AO153" s="37"/>
    </row>
    <row r="154" spans="1:41" ht="15">
      <c r="A154" s="3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7"/>
      <c r="AJ154" s="37"/>
      <c r="AK154" s="37"/>
      <c r="AL154" s="37"/>
      <c r="AM154" s="37"/>
      <c r="AN154" s="37"/>
      <c r="AO154" s="37"/>
    </row>
    <row r="155" spans="1:41" ht="15">
      <c r="A155" s="3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7"/>
      <c r="AJ155" s="37"/>
      <c r="AK155" s="37"/>
      <c r="AL155" s="37"/>
      <c r="AM155" s="37"/>
      <c r="AN155" s="37"/>
      <c r="AO155" s="37"/>
    </row>
    <row r="156" spans="1:41" ht="15">
      <c r="A156" s="3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7"/>
      <c r="AJ156" s="37"/>
      <c r="AK156" s="37"/>
      <c r="AL156" s="37"/>
      <c r="AM156" s="37"/>
      <c r="AN156" s="37"/>
      <c r="AO156" s="37"/>
    </row>
    <row r="157" spans="1:41" ht="15">
      <c r="A157" s="3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7"/>
      <c r="AJ157" s="37"/>
      <c r="AK157" s="37"/>
      <c r="AL157" s="37"/>
      <c r="AM157" s="37"/>
      <c r="AN157" s="37"/>
      <c r="AO157" s="37"/>
    </row>
    <row r="158" spans="1:41" ht="15">
      <c r="A158" s="3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7"/>
      <c r="AJ158" s="37"/>
      <c r="AK158" s="37"/>
      <c r="AL158" s="37"/>
      <c r="AM158" s="37"/>
      <c r="AN158" s="37"/>
      <c r="AO158" s="37"/>
    </row>
    <row r="159" spans="1:41" ht="15">
      <c r="A159" s="3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7"/>
      <c r="AJ159" s="37"/>
      <c r="AK159" s="37"/>
      <c r="AL159" s="37"/>
      <c r="AM159" s="37"/>
      <c r="AN159" s="37"/>
      <c r="AO159" s="37"/>
    </row>
    <row r="160" spans="1:41" ht="15">
      <c r="A160" s="32"/>
      <c r="B160" s="33"/>
      <c r="C160" s="33"/>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7"/>
      <c r="AJ160" s="37"/>
      <c r="AK160" s="37"/>
      <c r="AL160" s="37"/>
      <c r="AM160" s="37"/>
      <c r="AN160" s="37"/>
      <c r="AO160" s="37"/>
    </row>
    <row r="161" spans="1:41" ht="15">
      <c r="A161" s="32"/>
      <c r="B161" s="33"/>
      <c r="C161" s="33"/>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7"/>
      <c r="AJ161" s="37"/>
      <c r="AK161" s="37"/>
      <c r="AL161" s="37"/>
      <c r="AM161" s="37"/>
      <c r="AN161" s="37"/>
      <c r="AO161" s="37"/>
    </row>
    <row r="162" spans="1:41" ht="15">
      <c r="A162" s="32"/>
      <c r="B162" s="33"/>
      <c r="C162" s="33"/>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7"/>
      <c r="AJ162" s="37"/>
      <c r="AK162" s="37"/>
      <c r="AL162" s="37"/>
      <c r="AM162" s="37"/>
      <c r="AN162" s="37"/>
      <c r="AO162" s="37"/>
    </row>
    <row r="163" spans="1:41" ht="15">
      <c r="A163" s="32"/>
      <c r="B163" s="33"/>
      <c r="C163" s="33"/>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7"/>
      <c r="AJ163" s="37"/>
      <c r="AK163" s="37"/>
      <c r="AL163" s="37"/>
      <c r="AM163" s="37"/>
      <c r="AN163" s="37"/>
      <c r="AO163" s="37"/>
    </row>
    <row r="164" spans="1:41" ht="15">
      <c r="A164" s="32"/>
      <c r="B164" s="33"/>
      <c r="C164" s="33"/>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7"/>
      <c r="AJ164" s="37"/>
      <c r="AK164" s="37"/>
      <c r="AL164" s="37"/>
      <c r="AM164" s="37"/>
      <c r="AN164" s="37"/>
      <c r="AO164" s="37"/>
    </row>
    <row r="165" spans="1:41" ht="15">
      <c r="A165" s="32"/>
      <c r="B165" s="33"/>
      <c r="C165" s="33"/>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7"/>
      <c r="AJ165" s="37"/>
      <c r="AK165" s="37"/>
      <c r="AL165" s="37"/>
      <c r="AM165" s="37"/>
      <c r="AN165" s="37"/>
      <c r="AO165" s="37"/>
    </row>
    <row r="166" spans="1:41" ht="15">
      <c r="A166" s="32"/>
      <c r="B166" s="33"/>
      <c r="C166" s="33"/>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7"/>
      <c r="AJ166" s="37"/>
      <c r="AK166" s="37"/>
      <c r="AL166" s="37"/>
      <c r="AM166" s="37"/>
      <c r="AN166" s="37"/>
      <c r="AO166" s="37"/>
    </row>
    <row r="167" spans="1:41" ht="15">
      <c r="A167" s="32"/>
      <c r="B167" s="33"/>
      <c r="C167" s="33"/>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7"/>
      <c r="AJ167" s="37"/>
      <c r="AK167" s="37"/>
      <c r="AL167" s="37"/>
      <c r="AM167" s="37"/>
      <c r="AN167" s="37"/>
      <c r="AO167" s="37"/>
    </row>
    <row r="168" spans="1:41" ht="15">
      <c r="A168" s="32"/>
      <c r="B168" s="33"/>
      <c r="C168" s="33"/>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7"/>
      <c r="AJ168" s="37"/>
      <c r="AK168" s="37"/>
      <c r="AL168" s="37"/>
      <c r="AM168" s="37"/>
      <c r="AN168" s="37"/>
      <c r="AO168" s="37"/>
    </row>
    <row r="169" spans="1:41" ht="15">
      <c r="A169" s="32"/>
      <c r="B169" s="33"/>
      <c r="C169" s="33"/>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7"/>
      <c r="AJ169" s="37"/>
      <c r="AK169" s="37"/>
      <c r="AL169" s="37"/>
      <c r="AM169" s="37"/>
      <c r="AN169" s="37"/>
      <c r="AO169" s="37"/>
    </row>
    <row r="170" spans="1:41" ht="15">
      <c r="A170" s="32"/>
      <c r="B170" s="33"/>
      <c r="C170" s="33"/>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7"/>
      <c r="AJ170" s="37"/>
      <c r="AK170" s="37"/>
      <c r="AL170" s="37"/>
      <c r="AM170" s="37"/>
      <c r="AN170" s="37"/>
      <c r="AO170" s="37"/>
    </row>
    <row r="171" spans="1:41" ht="15">
      <c r="A171" s="3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7"/>
      <c r="AJ171" s="37"/>
      <c r="AK171" s="37"/>
      <c r="AL171" s="37"/>
      <c r="AM171" s="37"/>
      <c r="AN171" s="37"/>
      <c r="AO171" s="37"/>
    </row>
    <row r="172" spans="1:41" ht="15">
      <c r="A172" s="3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7"/>
      <c r="AJ172" s="37"/>
      <c r="AK172" s="37"/>
      <c r="AL172" s="37"/>
      <c r="AM172" s="37"/>
      <c r="AN172" s="37"/>
      <c r="AO172" s="37"/>
    </row>
    <row r="173" spans="1:41" ht="15">
      <c r="A173" s="3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7"/>
      <c r="AJ173" s="37"/>
      <c r="AK173" s="37"/>
      <c r="AL173" s="37"/>
      <c r="AM173" s="37"/>
      <c r="AN173" s="37"/>
      <c r="AO173" s="37"/>
    </row>
    <row r="174" spans="1:41" ht="15">
      <c r="A174" s="3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7"/>
      <c r="AJ174" s="37"/>
      <c r="AK174" s="37"/>
      <c r="AL174" s="37"/>
      <c r="AM174" s="37"/>
      <c r="AN174" s="37"/>
      <c r="AO174" s="37"/>
    </row>
    <row r="175" spans="1:41" ht="15">
      <c r="A175" s="3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7"/>
      <c r="AJ175" s="37"/>
      <c r="AK175" s="37"/>
      <c r="AL175" s="37"/>
      <c r="AM175" s="37"/>
      <c r="AN175" s="37"/>
      <c r="AO175" s="37"/>
    </row>
    <row r="176" spans="1:41" ht="15">
      <c r="A176" s="3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7"/>
      <c r="AJ176" s="37"/>
      <c r="AK176" s="37"/>
      <c r="AL176" s="37"/>
      <c r="AM176" s="37"/>
      <c r="AN176" s="37"/>
      <c r="AO176" s="37"/>
    </row>
    <row r="177" spans="1:41" ht="15">
      <c r="A177" s="3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7"/>
      <c r="AJ177" s="37"/>
      <c r="AK177" s="37"/>
      <c r="AL177" s="37"/>
      <c r="AM177" s="37"/>
      <c r="AN177" s="37"/>
      <c r="AO177" s="37"/>
    </row>
    <row r="178" spans="1:41" ht="15">
      <c r="A178" s="3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7"/>
      <c r="AJ178" s="37"/>
      <c r="AK178" s="37"/>
      <c r="AL178" s="37"/>
      <c r="AM178" s="37"/>
      <c r="AN178" s="37"/>
      <c r="AO178" s="37"/>
    </row>
    <row r="179" spans="1:41" ht="15">
      <c r="A179" s="3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7"/>
      <c r="AJ179" s="37"/>
      <c r="AK179" s="37"/>
      <c r="AL179" s="37"/>
      <c r="AM179" s="37"/>
      <c r="AN179" s="37"/>
      <c r="AO179" s="37"/>
    </row>
    <row r="180" spans="1:41" ht="15">
      <c r="A180" s="3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7"/>
      <c r="AJ180" s="37"/>
      <c r="AK180" s="37"/>
      <c r="AL180" s="37"/>
      <c r="AM180" s="37"/>
      <c r="AN180" s="37"/>
      <c r="AO180" s="37"/>
    </row>
    <row r="181" spans="1:41" ht="15">
      <c r="A181" s="3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7"/>
      <c r="AJ181" s="37"/>
      <c r="AK181" s="37"/>
      <c r="AL181" s="37"/>
      <c r="AM181" s="37"/>
      <c r="AN181" s="37"/>
      <c r="AO181" s="37"/>
    </row>
    <row r="182" spans="1:41" ht="15">
      <c r="A182" s="3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7"/>
      <c r="AJ182" s="37"/>
      <c r="AK182" s="37"/>
      <c r="AL182" s="37"/>
      <c r="AM182" s="37"/>
      <c r="AN182" s="37"/>
      <c r="AO182" s="37"/>
    </row>
    <row r="183" spans="1:41" ht="15">
      <c r="A183" s="3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7"/>
      <c r="AJ183" s="37"/>
      <c r="AK183" s="37"/>
      <c r="AL183" s="37"/>
      <c r="AM183" s="37"/>
      <c r="AN183" s="37"/>
      <c r="AO183" s="37"/>
    </row>
    <row r="184" spans="1:41" ht="15">
      <c r="A184" s="3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7"/>
      <c r="AJ184" s="37"/>
      <c r="AK184" s="37"/>
      <c r="AL184" s="37"/>
      <c r="AM184" s="37"/>
      <c r="AN184" s="37"/>
      <c r="AO184" s="37"/>
    </row>
    <row r="185" spans="1:41" ht="15">
      <c r="A185" s="3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7"/>
      <c r="AJ185" s="37"/>
      <c r="AK185" s="37"/>
      <c r="AL185" s="37"/>
      <c r="AM185" s="37"/>
      <c r="AN185" s="37"/>
      <c r="AO185" s="37"/>
    </row>
    <row r="186" spans="1:41" ht="15">
      <c r="A186" s="3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7"/>
      <c r="AJ186" s="37"/>
      <c r="AK186" s="37"/>
      <c r="AL186" s="37"/>
      <c r="AM186" s="37"/>
      <c r="AN186" s="37"/>
      <c r="AO186" s="37"/>
    </row>
    <row r="187" spans="1:41" ht="15">
      <c r="A187" s="3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7"/>
      <c r="AJ187" s="37"/>
      <c r="AK187" s="37"/>
      <c r="AL187" s="37"/>
      <c r="AM187" s="37"/>
      <c r="AN187" s="37"/>
      <c r="AO187" s="37"/>
    </row>
    <row r="188" spans="1:41" ht="15">
      <c r="A188" s="3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7"/>
      <c r="AJ188" s="37"/>
      <c r="AK188" s="37"/>
      <c r="AL188" s="37"/>
      <c r="AM188" s="37"/>
      <c r="AN188" s="37"/>
      <c r="AO188" s="37"/>
    </row>
    <row r="189" spans="1:41" ht="15">
      <c r="A189" s="3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7"/>
      <c r="AJ189" s="37"/>
      <c r="AK189" s="37"/>
      <c r="AL189" s="37"/>
      <c r="AM189" s="37"/>
      <c r="AN189" s="37"/>
      <c r="AO189" s="37"/>
    </row>
    <row r="190" spans="1:41" ht="15">
      <c r="A190" s="3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7"/>
      <c r="AJ190" s="37"/>
      <c r="AK190" s="37"/>
      <c r="AL190" s="37"/>
      <c r="AM190" s="37"/>
      <c r="AN190" s="37"/>
      <c r="AO190" s="37"/>
    </row>
    <row r="191" spans="1:41" ht="15">
      <c r="A191" s="3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7"/>
      <c r="AJ191" s="37"/>
      <c r="AK191" s="37"/>
      <c r="AL191" s="37"/>
      <c r="AM191" s="37"/>
      <c r="AN191" s="37"/>
      <c r="AO191" s="37"/>
    </row>
    <row r="192" spans="1:41" ht="15">
      <c r="A192" s="3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7"/>
      <c r="AJ192" s="37"/>
      <c r="AK192" s="37"/>
      <c r="AL192" s="37"/>
      <c r="AM192" s="37"/>
      <c r="AN192" s="37"/>
      <c r="AO192" s="37"/>
    </row>
    <row r="193" spans="1:41" ht="15">
      <c r="A193" s="3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7"/>
      <c r="AJ193" s="37"/>
      <c r="AK193" s="37"/>
      <c r="AL193" s="37"/>
      <c r="AM193" s="37"/>
      <c r="AN193" s="37"/>
      <c r="AO193" s="37"/>
    </row>
    <row r="194" spans="1:41" ht="15">
      <c r="A194" s="3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7"/>
      <c r="AJ194" s="37"/>
      <c r="AK194" s="37"/>
      <c r="AL194" s="37"/>
      <c r="AM194" s="37"/>
      <c r="AN194" s="37"/>
      <c r="AO194" s="37"/>
    </row>
    <row r="195" spans="1:41" ht="15">
      <c r="A195" s="3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7"/>
      <c r="AJ195" s="37"/>
      <c r="AK195" s="37"/>
      <c r="AL195" s="37"/>
      <c r="AM195" s="37"/>
      <c r="AN195" s="37"/>
      <c r="AO195" s="37"/>
    </row>
    <row r="196" spans="1:41" ht="15">
      <c r="A196" s="3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7"/>
      <c r="AJ196" s="37"/>
      <c r="AK196" s="37"/>
      <c r="AL196" s="37"/>
      <c r="AM196" s="37"/>
      <c r="AN196" s="37"/>
      <c r="AO196" s="37"/>
    </row>
    <row r="197" spans="1:41" ht="15">
      <c r="A197" s="3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7"/>
      <c r="AJ197" s="37"/>
      <c r="AK197" s="37"/>
      <c r="AL197" s="37"/>
      <c r="AM197" s="37"/>
      <c r="AN197" s="37"/>
      <c r="AO197" s="37"/>
    </row>
    <row r="198" spans="1:41" ht="15">
      <c r="A198" s="3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7"/>
      <c r="AJ198" s="37"/>
      <c r="AK198" s="37"/>
      <c r="AL198" s="37"/>
      <c r="AM198" s="37"/>
      <c r="AN198" s="37"/>
      <c r="AO198" s="37"/>
    </row>
    <row r="199" spans="1:41" ht="15">
      <c r="A199" s="3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7"/>
      <c r="AJ199" s="37"/>
      <c r="AK199" s="37"/>
      <c r="AL199" s="37"/>
      <c r="AM199" s="37"/>
      <c r="AN199" s="37"/>
      <c r="AO199" s="37"/>
    </row>
    <row r="200" spans="1:41" ht="15">
      <c r="A200" s="3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7"/>
      <c r="AJ200" s="37"/>
      <c r="AK200" s="37"/>
      <c r="AL200" s="37"/>
      <c r="AM200" s="37"/>
      <c r="AN200" s="37"/>
      <c r="AO200" s="37"/>
    </row>
    <row r="201" spans="1:41" ht="15">
      <c r="A201" s="3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7"/>
      <c r="AJ201" s="37"/>
      <c r="AK201" s="37"/>
      <c r="AL201" s="37"/>
      <c r="AM201" s="37"/>
      <c r="AN201" s="37"/>
      <c r="AO201" s="37"/>
    </row>
    <row r="202" spans="1:41" ht="15">
      <c r="A202" s="3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7"/>
      <c r="AJ202" s="37"/>
      <c r="AK202" s="37"/>
      <c r="AL202" s="37"/>
      <c r="AM202" s="37"/>
      <c r="AN202" s="37"/>
      <c r="AO202" s="37"/>
    </row>
    <row r="203" spans="1:41" ht="15">
      <c r="A203" s="3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7"/>
      <c r="AJ203" s="37"/>
      <c r="AK203" s="37"/>
      <c r="AL203" s="37"/>
      <c r="AM203" s="37"/>
      <c r="AN203" s="37"/>
      <c r="AO203" s="37"/>
    </row>
    <row r="204" spans="1:41" ht="15">
      <c r="A204" s="3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7"/>
      <c r="AJ204" s="37"/>
      <c r="AK204" s="37"/>
      <c r="AL204" s="37"/>
      <c r="AM204" s="37"/>
      <c r="AN204" s="37"/>
      <c r="AO204" s="37"/>
    </row>
    <row r="205" spans="1:41" ht="15">
      <c r="A205" s="3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7"/>
      <c r="AJ205" s="37"/>
      <c r="AK205" s="37"/>
      <c r="AL205" s="37"/>
      <c r="AM205" s="37"/>
      <c r="AN205" s="37"/>
      <c r="AO205" s="37"/>
    </row>
    <row r="206" spans="1:41" ht="15">
      <c r="A206" s="3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7"/>
      <c r="AJ206" s="37"/>
      <c r="AK206" s="37"/>
      <c r="AL206" s="37"/>
      <c r="AM206" s="37"/>
      <c r="AN206" s="37"/>
      <c r="AO206" s="37"/>
    </row>
    <row r="207" spans="1:41" ht="15">
      <c r="A207" s="3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7"/>
      <c r="AJ207" s="37"/>
      <c r="AK207" s="37"/>
      <c r="AL207" s="37"/>
      <c r="AM207" s="37"/>
      <c r="AN207" s="37"/>
      <c r="AO207" s="37"/>
    </row>
    <row r="208" spans="1:41" ht="15">
      <c r="A208" s="3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7"/>
      <c r="AJ208" s="37"/>
      <c r="AK208" s="37"/>
      <c r="AL208" s="37"/>
      <c r="AM208" s="37"/>
      <c r="AN208" s="37"/>
      <c r="AO208" s="37"/>
    </row>
    <row r="209" spans="1:41" ht="15">
      <c r="A209" s="3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7"/>
      <c r="AJ209" s="37"/>
      <c r="AK209" s="37"/>
      <c r="AL209" s="37"/>
      <c r="AM209" s="37"/>
      <c r="AN209" s="37"/>
      <c r="AO209" s="37"/>
    </row>
    <row r="210" spans="1:41" ht="15">
      <c r="A210" s="3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7"/>
      <c r="AJ210" s="37"/>
      <c r="AK210" s="37"/>
      <c r="AL210" s="37"/>
      <c r="AM210" s="37"/>
      <c r="AN210" s="37"/>
      <c r="AO210" s="37"/>
    </row>
    <row r="211" spans="1:41" ht="15">
      <c r="A211" s="3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7"/>
      <c r="AJ211" s="37"/>
      <c r="AK211" s="37"/>
      <c r="AL211" s="37"/>
      <c r="AM211" s="37"/>
      <c r="AN211" s="37"/>
      <c r="AO211" s="37"/>
    </row>
    <row r="212" spans="1:41" ht="15">
      <c r="A212" s="3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7"/>
      <c r="AJ212" s="37"/>
      <c r="AK212" s="37"/>
      <c r="AL212" s="37"/>
      <c r="AM212" s="37"/>
      <c r="AN212" s="37"/>
      <c r="AO212" s="37"/>
    </row>
    <row r="213" spans="1:41" ht="15">
      <c r="A213" s="3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7"/>
      <c r="AJ213" s="37"/>
      <c r="AK213" s="37"/>
      <c r="AL213" s="37"/>
      <c r="AM213" s="37"/>
      <c r="AN213" s="37"/>
      <c r="AO213" s="37"/>
    </row>
    <row r="214" spans="1:41" ht="15">
      <c r="A214" s="3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7"/>
      <c r="AJ214" s="37"/>
      <c r="AK214" s="37"/>
      <c r="AL214" s="37"/>
      <c r="AM214" s="37"/>
      <c r="AN214" s="37"/>
      <c r="AO214" s="37"/>
    </row>
    <row r="215" spans="1:41" ht="15">
      <c r="A215" s="3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7"/>
      <c r="AJ215" s="37"/>
      <c r="AK215" s="37"/>
      <c r="AL215" s="37"/>
      <c r="AM215" s="37"/>
      <c r="AN215" s="37"/>
      <c r="AO215" s="37"/>
    </row>
    <row r="216" spans="1:41" ht="15">
      <c r="A216" s="3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7"/>
      <c r="AJ216" s="37"/>
      <c r="AK216" s="37"/>
      <c r="AL216" s="37"/>
      <c r="AM216" s="37"/>
      <c r="AN216" s="37"/>
      <c r="AO216" s="37"/>
    </row>
    <row r="217" spans="1:41" ht="15">
      <c r="A217" s="3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7"/>
      <c r="AJ217" s="37"/>
      <c r="AK217" s="37"/>
      <c r="AL217" s="37"/>
      <c r="AM217" s="37"/>
      <c r="AN217" s="37"/>
      <c r="AO217" s="37"/>
    </row>
    <row r="218" spans="1:41" ht="15">
      <c r="A218" s="3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7"/>
      <c r="AJ218" s="37"/>
      <c r="AK218" s="37"/>
      <c r="AL218" s="37"/>
      <c r="AM218" s="37"/>
      <c r="AN218" s="37"/>
      <c r="AO218" s="37"/>
    </row>
    <row r="219" spans="1:41" ht="15">
      <c r="A219" s="3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7"/>
      <c r="AJ219" s="37"/>
      <c r="AK219" s="37"/>
      <c r="AL219" s="37"/>
      <c r="AM219" s="37"/>
      <c r="AN219" s="37"/>
      <c r="AO219" s="37"/>
    </row>
    <row r="220" spans="1:41" ht="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7"/>
      <c r="AJ220" s="37"/>
      <c r="AK220" s="37"/>
      <c r="AL220" s="37"/>
      <c r="AM220" s="37"/>
      <c r="AN220" s="37"/>
      <c r="AO220" s="37"/>
    </row>
    <row r="221" spans="1:41" ht="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7"/>
      <c r="AJ221" s="37"/>
      <c r="AK221" s="37"/>
      <c r="AL221" s="37"/>
      <c r="AM221" s="37"/>
      <c r="AN221" s="37"/>
      <c r="AO221" s="37"/>
    </row>
    <row r="222" spans="1:41" ht="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7"/>
      <c r="AJ222" s="37"/>
      <c r="AK222" s="37"/>
      <c r="AL222" s="37"/>
      <c r="AM222" s="37"/>
      <c r="AN222" s="37"/>
      <c r="AO222" s="37"/>
    </row>
    <row r="223" spans="1:41" ht="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7"/>
      <c r="AJ223" s="37"/>
      <c r="AK223" s="37"/>
      <c r="AL223" s="37"/>
      <c r="AM223" s="37"/>
      <c r="AN223" s="37"/>
      <c r="AO223" s="37"/>
    </row>
    <row r="224" spans="1:41" ht="15">
      <c r="A224" s="32"/>
      <c r="B224" s="32"/>
      <c r="C224" s="32"/>
      <c r="D224" s="35"/>
      <c r="E224" s="35"/>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7"/>
      <c r="AJ224" s="37"/>
      <c r="AK224" s="37"/>
      <c r="AL224" s="37"/>
      <c r="AM224" s="37"/>
      <c r="AN224" s="37"/>
      <c r="AO224" s="37"/>
    </row>
    <row r="225" spans="1:41" ht="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7"/>
      <c r="AJ225" s="37"/>
      <c r="AK225" s="37"/>
      <c r="AL225" s="37"/>
      <c r="AM225" s="37"/>
      <c r="AN225" s="37"/>
      <c r="AO225" s="37"/>
    </row>
    <row r="226" spans="1:41" ht="15">
      <c r="A226" s="36"/>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37"/>
      <c r="AJ226" s="37"/>
      <c r="AK226" s="37"/>
      <c r="AL226" s="37"/>
      <c r="AM226" s="37"/>
      <c r="AN226" s="37"/>
      <c r="AO226" s="37"/>
    </row>
    <row r="227" spans="1:41" ht="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7"/>
      <c r="AJ227" s="37"/>
      <c r="AK227" s="37"/>
      <c r="AL227" s="37"/>
      <c r="AM227" s="37"/>
      <c r="AN227" s="37"/>
      <c r="AO227" s="37"/>
    </row>
    <row r="228" spans="1:41" ht="15">
      <c r="A228" s="32"/>
      <c r="B228" s="29"/>
      <c r="C228" s="29"/>
      <c r="D228" s="29"/>
      <c r="E228" s="29"/>
      <c r="F228" s="29"/>
      <c r="G228" s="29"/>
      <c r="H228" s="29"/>
      <c r="I228" s="29"/>
      <c r="J228" s="29"/>
      <c r="K228" s="29"/>
      <c r="L228" s="32"/>
      <c r="M228" s="32"/>
      <c r="N228" s="32"/>
      <c r="O228" s="29"/>
      <c r="P228" s="29"/>
      <c r="Q228" s="32"/>
      <c r="R228" s="32"/>
      <c r="S228" s="32"/>
      <c r="T228" s="32"/>
      <c r="U228" s="32"/>
      <c r="V228" s="32"/>
      <c r="W228" s="32"/>
      <c r="X228" s="32"/>
      <c r="Y228" s="32"/>
      <c r="Z228" s="32"/>
      <c r="AA228" s="32"/>
      <c r="AB228" s="32"/>
      <c r="AC228" s="32"/>
      <c r="AD228" s="32"/>
      <c r="AE228" s="32"/>
      <c r="AF228" s="32"/>
      <c r="AG228" s="32"/>
      <c r="AH228" s="32"/>
      <c r="AI228" s="37"/>
      <c r="AJ228" s="37"/>
      <c r="AK228" s="37"/>
      <c r="AL228" s="37"/>
      <c r="AM228" s="37"/>
      <c r="AN228" s="37"/>
      <c r="AO228" s="37"/>
    </row>
    <row r="229" spans="1:41" ht="15">
      <c r="A229" s="32"/>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32"/>
      <c r="AB229" s="32"/>
      <c r="AC229" s="29"/>
      <c r="AD229" s="29"/>
      <c r="AE229" s="29"/>
      <c r="AF229" s="38"/>
      <c r="AG229" s="38"/>
      <c r="AH229" s="38"/>
      <c r="AI229" s="37"/>
      <c r="AJ229" s="37"/>
      <c r="AK229" s="37"/>
      <c r="AL229" s="37"/>
      <c r="AM229" s="37"/>
      <c r="AN229" s="37"/>
      <c r="AO229" s="37"/>
    </row>
    <row r="230" spans="1:41" ht="15">
      <c r="A230" s="32"/>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38"/>
      <c r="AG230" s="38"/>
      <c r="AH230" s="38"/>
      <c r="AI230" s="37"/>
      <c r="AJ230" s="37"/>
      <c r="AK230" s="37"/>
      <c r="AL230" s="37"/>
      <c r="AM230" s="37"/>
      <c r="AN230" s="37"/>
      <c r="AO230" s="37"/>
    </row>
    <row r="231" spans="1:41" ht="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7"/>
      <c r="AJ231" s="37"/>
      <c r="AK231" s="37"/>
      <c r="AL231" s="37"/>
      <c r="AM231" s="37"/>
      <c r="AN231" s="37"/>
      <c r="AO231" s="37"/>
    </row>
    <row r="232" spans="1:41" ht="15">
      <c r="A232" s="32"/>
      <c r="B232" s="33"/>
      <c r="C232" s="33"/>
      <c r="D232" s="34"/>
      <c r="E232" s="34"/>
      <c r="F232" s="34"/>
      <c r="G232" s="34"/>
      <c r="H232" s="34"/>
      <c r="I232" s="34"/>
      <c r="J232" s="34"/>
      <c r="K232" s="34"/>
      <c r="L232" s="34"/>
      <c r="M232" s="34"/>
      <c r="N232" s="34"/>
      <c r="O232" s="34"/>
      <c r="P232" s="34"/>
      <c r="Q232" s="34"/>
      <c r="R232" s="34"/>
      <c r="S232" s="34"/>
      <c r="T232" s="34"/>
      <c r="U232" s="34"/>
      <c r="V232" s="34"/>
      <c r="W232" s="34"/>
      <c r="X232" s="33"/>
      <c r="Y232" s="34"/>
      <c r="Z232" s="34"/>
      <c r="AA232" s="33"/>
      <c r="AB232" s="33"/>
      <c r="AC232" s="34"/>
      <c r="AD232" s="34"/>
      <c r="AE232" s="34"/>
      <c r="AF232" s="34"/>
      <c r="AG232" s="34"/>
      <c r="AH232" s="34"/>
      <c r="AI232" s="37"/>
      <c r="AJ232" s="37"/>
      <c r="AK232" s="37"/>
      <c r="AL232" s="37"/>
      <c r="AM232" s="37"/>
      <c r="AN232" s="37"/>
      <c r="AO232" s="37"/>
    </row>
    <row r="233" spans="1:41" ht="15">
      <c r="A233" s="32"/>
      <c r="B233" s="33"/>
      <c r="C233" s="33"/>
      <c r="D233" s="34"/>
      <c r="E233" s="34"/>
      <c r="F233" s="34"/>
      <c r="G233" s="34"/>
      <c r="H233" s="34"/>
      <c r="I233" s="34"/>
      <c r="J233" s="34"/>
      <c r="K233" s="34"/>
      <c r="L233" s="34"/>
      <c r="M233" s="34"/>
      <c r="N233" s="34"/>
      <c r="O233" s="34"/>
      <c r="P233" s="34"/>
      <c r="Q233" s="34"/>
      <c r="R233" s="34"/>
      <c r="S233" s="34"/>
      <c r="T233" s="34"/>
      <c r="U233" s="34"/>
      <c r="V233" s="34"/>
      <c r="W233" s="34"/>
      <c r="X233" s="33"/>
      <c r="Y233" s="34"/>
      <c r="Z233" s="34"/>
      <c r="AA233" s="33"/>
      <c r="AB233" s="33"/>
      <c r="AC233" s="34"/>
      <c r="AD233" s="34"/>
      <c r="AE233" s="34"/>
      <c r="AF233" s="34"/>
      <c r="AG233" s="34"/>
      <c r="AH233" s="34"/>
      <c r="AI233" s="37"/>
      <c r="AJ233" s="37"/>
      <c r="AK233" s="37"/>
      <c r="AL233" s="37"/>
      <c r="AM233" s="37"/>
      <c r="AN233" s="37"/>
      <c r="AO233" s="37"/>
    </row>
    <row r="234" spans="1:41" ht="15">
      <c r="A234" s="32"/>
      <c r="B234" s="33"/>
      <c r="C234" s="33"/>
      <c r="D234" s="34"/>
      <c r="E234" s="34"/>
      <c r="F234" s="34"/>
      <c r="G234" s="34"/>
      <c r="H234" s="34"/>
      <c r="I234" s="34"/>
      <c r="J234" s="34"/>
      <c r="K234" s="34"/>
      <c r="L234" s="34"/>
      <c r="M234" s="34"/>
      <c r="N234" s="34"/>
      <c r="O234" s="34"/>
      <c r="P234" s="34"/>
      <c r="Q234" s="34"/>
      <c r="R234" s="34"/>
      <c r="S234" s="34"/>
      <c r="T234" s="34"/>
      <c r="U234" s="34"/>
      <c r="V234" s="34"/>
      <c r="W234" s="34"/>
      <c r="X234" s="33"/>
      <c r="Y234" s="34"/>
      <c r="Z234" s="34"/>
      <c r="AA234" s="33"/>
      <c r="AB234" s="33"/>
      <c r="AC234" s="34"/>
      <c r="AD234" s="34"/>
      <c r="AE234" s="34"/>
      <c r="AF234" s="34"/>
      <c r="AG234" s="34"/>
      <c r="AH234" s="34"/>
      <c r="AI234" s="37"/>
      <c r="AJ234" s="37"/>
      <c r="AK234" s="37"/>
      <c r="AL234" s="37"/>
      <c r="AM234" s="37"/>
      <c r="AN234" s="37"/>
      <c r="AO234" s="37"/>
    </row>
    <row r="235" spans="1:41" ht="15">
      <c r="A235" s="32"/>
      <c r="B235" s="33"/>
      <c r="C235" s="33"/>
      <c r="D235" s="34"/>
      <c r="E235" s="34"/>
      <c r="F235" s="34"/>
      <c r="G235" s="34"/>
      <c r="H235" s="34"/>
      <c r="I235" s="34"/>
      <c r="J235" s="34"/>
      <c r="K235" s="34"/>
      <c r="L235" s="34"/>
      <c r="M235" s="34"/>
      <c r="N235" s="34"/>
      <c r="O235" s="34"/>
      <c r="P235" s="34"/>
      <c r="Q235" s="34"/>
      <c r="R235" s="34"/>
      <c r="S235" s="34"/>
      <c r="T235" s="34"/>
      <c r="U235" s="33"/>
      <c r="V235" s="34"/>
      <c r="W235" s="34"/>
      <c r="X235" s="33"/>
      <c r="Y235" s="34"/>
      <c r="Z235" s="34"/>
      <c r="AA235" s="33"/>
      <c r="AB235" s="33"/>
      <c r="AC235" s="34"/>
      <c r="AD235" s="34"/>
      <c r="AE235" s="34"/>
      <c r="AF235" s="34"/>
      <c r="AG235" s="34"/>
      <c r="AH235" s="34"/>
      <c r="AI235" s="37"/>
      <c r="AJ235" s="37"/>
      <c r="AK235" s="37"/>
      <c r="AL235" s="37"/>
      <c r="AM235" s="37"/>
      <c r="AN235" s="37"/>
      <c r="AO235" s="37"/>
    </row>
    <row r="236" spans="1:41" ht="15">
      <c r="A236" s="32"/>
      <c r="B236" s="33"/>
      <c r="C236" s="33"/>
      <c r="D236" s="34"/>
      <c r="E236" s="34"/>
      <c r="F236" s="34"/>
      <c r="G236" s="34"/>
      <c r="H236" s="34"/>
      <c r="I236" s="34"/>
      <c r="J236" s="33"/>
      <c r="K236" s="33"/>
      <c r="L236" s="34"/>
      <c r="M236" s="33"/>
      <c r="N236" s="33"/>
      <c r="O236" s="34"/>
      <c r="P236" s="34"/>
      <c r="Q236" s="34"/>
      <c r="R236" s="34"/>
      <c r="S236" s="34"/>
      <c r="T236" s="34"/>
      <c r="U236" s="33"/>
      <c r="V236" s="34"/>
      <c r="W236" s="34"/>
      <c r="X236" s="33"/>
      <c r="Y236" s="34"/>
      <c r="Z236" s="34"/>
      <c r="AA236" s="34"/>
      <c r="AB236" s="33"/>
      <c r="AC236" s="34"/>
      <c r="AD236" s="34"/>
      <c r="AE236" s="34"/>
      <c r="AF236" s="34"/>
      <c r="AG236" s="34"/>
      <c r="AH236" s="34"/>
      <c r="AI236" s="37"/>
      <c r="AJ236" s="37"/>
      <c r="AK236" s="37"/>
      <c r="AL236" s="37"/>
      <c r="AM236" s="37"/>
      <c r="AN236" s="37"/>
      <c r="AO236" s="37"/>
    </row>
    <row r="237" spans="1:41" ht="15">
      <c r="A237" s="32"/>
      <c r="B237" s="33"/>
      <c r="C237" s="33"/>
      <c r="D237" s="34"/>
      <c r="E237" s="34"/>
      <c r="F237" s="34"/>
      <c r="G237" s="34"/>
      <c r="H237" s="34"/>
      <c r="I237" s="34"/>
      <c r="J237" s="33"/>
      <c r="K237" s="33"/>
      <c r="L237" s="34"/>
      <c r="M237" s="33"/>
      <c r="N237" s="33"/>
      <c r="O237" s="34"/>
      <c r="P237" s="34"/>
      <c r="Q237" s="34"/>
      <c r="R237" s="34"/>
      <c r="S237" s="34"/>
      <c r="T237" s="34"/>
      <c r="U237" s="33"/>
      <c r="V237" s="34"/>
      <c r="W237" s="34"/>
      <c r="X237" s="33"/>
      <c r="Y237" s="34"/>
      <c r="Z237" s="34"/>
      <c r="AA237" s="34"/>
      <c r="AB237" s="33"/>
      <c r="AC237" s="34"/>
      <c r="AD237" s="34"/>
      <c r="AE237" s="34"/>
      <c r="AF237" s="34"/>
      <c r="AG237" s="34"/>
      <c r="AH237" s="34"/>
      <c r="AI237" s="37"/>
      <c r="AJ237" s="37"/>
      <c r="AK237" s="37"/>
      <c r="AL237" s="37"/>
      <c r="AM237" s="37"/>
      <c r="AN237" s="37"/>
      <c r="AO237" s="37"/>
    </row>
    <row r="238" spans="1:41" ht="15">
      <c r="A238" s="32"/>
      <c r="B238" s="33"/>
      <c r="C238" s="33"/>
      <c r="D238" s="34"/>
      <c r="E238" s="34"/>
      <c r="F238" s="34"/>
      <c r="G238" s="34"/>
      <c r="H238" s="34"/>
      <c r="I238" s="34"/>
      <c r="J238" s="33"/>
      <c r="K238" s="33"/>
      <c r="L238" s="34"/>
      <c r="M238" s="33"/>
      <c r="N238" s="33"/>
      <c r="O238" s="34"/>
      <c r="P238" s="34"/>
      <c r="Q238" s="34"/>
      <c r="R238" s="34"/>
      <c r="S238" s="34"/>
      <c r="T238" s="34"/>
      <c r="U238" s="33"/>
      <c r="V238" s="34"/>
      <c r="W238" s="34"/>
      <c r="X238" s="33"/>
      <c r="Y238" s="34"/>
      <c r="Z238" s="34"/>
      <c r="AA238" s="34"/>
      <c r="AB238" s="33"/>
      <c r="AC238" s="34"/>
      <c r="AD238" s="34"/>
      <c r="AE238" s="34"/>
      <c r="AF238" s="34"/>
      <c r="AG238" s="34"/>
      <c r="AH238" s="34"/>
      <c r="AI238" s="37"/>
      <c r="AJ238" s="37"/>
      <c r="AK238" s="37"/>
      <c r="AL238" s="37"/>
      <c r="AM238" s="37"/>
      <c r="AN238" s="37"/>
      <c r="AO238" s="37"/>
    </row>
    <row r="239" spans="1:41" ht="15">
      <c r="A239" s="32"/>
      <c r="B239" s="33"/>
      <c r="C239" s="33"/>
      <c r="D239" s="34"/>
      <c r="E239" s="34"/>
      <c r="F239" s="34"/>
      <c r="G239" s="34"/>
      <c r="H239" s="34"/>
      <c r="I239" s="34"/>
      <c r="J239" s="33"/>
      <c r="K239" s="33"/>
      <c r="L239" s="34"/>
      <c r="M239" s="33"/>
      <c r="N239" s="33"/>
      <c r="O239" s="34"/>
      <c r="P239" s="34"/>
      <c r="Q239" s="34"/>
      <c r="R239" s="34"/>
      <c r="S239" s="34"/>
      <c r="T239" s="34"/>
      <c r="U239" s="33"/>
      <c r="V239" s="34"/>
      <c r="W239" s="34"/>
      <c r="X239" s="33"/>
      <c r="Y239" s="34"/>
      <c r="Z239" s="34"/>
      <c r="AA239" s="34"/>
      <c r="AB239" s="33"/>
      <c r="AC239" s="34"/>
      <c r="AD239" s="34"/>
      <c r="AE239" s="34"/>
      <c r="AF239" s="34"/>
      <c r="AG239" s="34"/>
      <c r="AH239" s="34"/>
      <c r="AI239" s="37"/>
      <c r="AJ239" s="37"/>
      <c r="AK239" s="37"/>
      <c r="AL239" s="37"/>
      <c r="AM239" s="37"/>
      <c r="AN239" s="37"/>
      <c r="AO239" s="37"/>
    </row>
    <row r="240" spans="1:41" ht="15">
      <c r="A240" s="32"/>
      <c r="B240" s="33"/>
      <c r="C240" s="33"/>
      <c r="D240" s="34"/>
      <c r="E240" s="34"/>
      <c r="F240" s="34"/>
      <c r="G240" s="34"/>
      <c r="H240" s="34"/>
      <c r="I240" s="34"/>
      <c r="J240" s="33"/>
      <c r="K240" s="33"/>
      <c r="L240" s="34"/>
      <c r="M240" s="33"/>
      <c r="N240" s="33"/>
      <c r="O240" s="34"/>
      <c r="P240" s="34"/>
      <c r="Q240" s="34"/>
      <c r="R240" s="34"/>
      <c r="S240" s="34"/>
      <c r="T240" s="34"/>
      <c r="U240" s="33"/>
      <c r="V240" s="34"/>
      <c r="W240" s="34"/>
      <c r="X240" s="33"/>
      <c r="Y240" s="34"/>
      <c r="Z240" s="34"/>
      <c r="AA240" s="34"/>
      <c r="AB240" s="33"/>
      <c r="AC240" s="34"/>
      <c r="AD240" s="34"/>
      <c r="AE240" s="34"/>
      <c r="AF240" s="34"/>
      <c r="AG240" s="34"/>
      <c r="AH240" s="34"/>
      <c r="AI240" s="37"/>
      <c r="AJ240" s="37"/>
      <c r="AK240" s="37"/>
      <c r="AL240" s="37"/>
      <c r="AM240" s="37"/>
      <c r="AN240" s="37"/>
      <c r="AO240" s="37"/>
    </row>
    <row r="241" spans="1:41" ht="15">
      <c r="A241" s="32"/>
      <c r="B241" s="33"/>
      <c r="C241" s="33"/>
      <c r="D241" s="34"/>
      <c r="E241" s="34"/>
      <c r="F241" s="34"/>
      <c r="G241" s="34"/>
      <c r="H241" s="34"/>
      <c r="I241" s="34"/>
      <c r="J241" s="33"/>
      <c r="K241" s="33"/>
      <c r="L241" s="34"/>
      <c r="M241" s="33"/>
      <c r="N241" s="33"/>
      <c r="O241" s="34"/>
      <c r="P241" s="34"/>
      <c r="Q241" s="34"/>
      <c r="R241" s="34"/>
      <c r="S241" s="34"/>
      <c r="T241" s="34"/>
      <c r="U241" s="33"/>
      <c r="V241" s="34"/>
      <c r="W241" s="34"/>
      <c r="X241" s="33"/>
      <c r="Y241" s="34"/>
      <c r="Z241" s="34"/>
      <c r="AA241" s="34"/>
      <c r="AB241" s="33"/>
      <c r="AC241" s="34"/>
      <c r="AD241" s="34"/>
      <c r="AE241" s="34"/>
      <c r="AF241" s="34"/>
      <c r="AG241" s="34"/>
      <c r="AH241" s="34"/>
      <c r="AI241" s="37"/>
      <c r="AJ241" s="37"/>
      <c r="AK241" s="37"/>
      <c r="AL241" s="37"/>
      <c r="AM241" s="37"/>
      <c r="AN241" s="37"/>
      <c r="AO241" s="37"/>
    </row>
    <row r="242" spans="1:41" ht="15">
      <c r="A242" s="32"/>
      <c r="B242" s="33"/>
      <c r="C242" s="33"/>
      <c r="D242" s="34"/>
      <c r="E242" s="34"/>
      <c r="F242" s="34"/>
      <c r="G242" s="34"/>
      <c r="H242" s="34"/>
      <c r="I242" s="34"/>
      <c r="J242" s="33"/>
      <c r="K242" s="33"/>
      <c r="L242" s="34"/>
      <c r="M242" s="33"/>
      <c r="N242" s="33"/>
      <c r="O242" s="34"/>
      <c r="P242" s="34"/>
      <c r="Q242" s="34"/>
      <c r="R242" s="34"/>
      <c r="S242" s="34"/>
      <c r="T242" s="34"/>
      <c r="U242" s="33"/>
      <c r="V242" s="34"/>
      <c r="W242" s="34"/>
      <c r="X242" s="33"/>
      <c r="Y242" s="34"/>
      <c r="Z242" s="34"/>
      <c r="AA242" s="34"/>
      <c r="AB242" s="33"/>
      <c r="AC242" s="34"/>
      <c r="AD242" s="34"/>
      <c r="AE242" s="34"/>
      <c r="AF242" s="34"/>
      <c r="AG242" s="34"/>
      <c r="AH242" s="34"/>
      <c r="AI242" s="37"/>
      <c r="AJ242" s="37"/>
      <c r="AK242" s="37"/>
      <c r="AL242" s="37"/>
      <c r="AM242" s="37"/>
      <c r="AN242" s="37"/>
      <c r="AO242" s="37"/>
    </row>
    <row r="243" spans="1:41" ht="15">
      <c r="A243" s="3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7"/>
      <c r="AJ243" s="37"/>
      <c r="AK243" s="37"/>
      <c r="AL243" s="37"/>
      <c r="AM243" s="37"/>
      <c r="AN243" s="37"/>
      <c r="AO243" s="37"/>
    </row>
    <row r="244" spans="1:41" ht="15">
      <c r="A244" s="3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7"/>
      <c r="AJ244" s="37"/>
      <c r="AK244" s="37"/>
      <c r="AL244" s="37"/>
      <c r="AM244" s="37"/>
      <c r="AN244" s="37"/>
      <c r="AO244" s="37"/>
    </row>
    <row r="245" spans="1:41" ht="15">
      <c r="A245" s="3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7"/>
      <c r="AJ245" s="37"/>
      <c r="AK245" s="37"/>
      <c r="AL245" s="37"/>
      <c r="AM245" s="37"/>
      <c r="AN245" s="37"/>
      <c r="AO245" s="37"/>
    </row>
    <row r="246" spans="1:41" ht="15">
      <c r="A246" s="3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7"/>
      <c r="AJ246" s="37"/>
      <c r="AK246" s="37"/>
      <c r="AL246" s="37"/>
      <c r="AM246" s="37"/>
      <c r="AN246" s="37"/>
      <c r="AO246" s="37"/>
    </row>
    <row r="247" spans="1:41" ht="15">
      <c r="A247" s="3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7"/>
      <c r="AJ247" s="37"/>
      <c r="AK247" s="37"/>
      <c r="AL247" s="37"/>
      <c r="AM247" s="37"/>
      <c r="AN247" s="37"/>
      <c r="AO247" s="37"/>
    </row>
    <row r="248" spans="1:41" ht="15">
      <c r="A248" s="3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7"/>
      <c r="AJ248" s="37"/>
      <c r="AK248" s="37"/>
      <c r="AL248" s="37"/>
      <c r="AM248" s="37"/>
      <c r="AN248" s="37"/>
      <c r="AO248" s="37"/>
    </row>
    <row r="249" spans="1:41" ht="15">
      <c r="A249" s="3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7"/>
      <c r="AJ249" s="37"/>
      <c r="AK249" s="37"/>
      <c r="AL249" s="37"/>
      <c r="AM249" s="37"/>
      <c r="AN249" s="37"/>
      <c r="AO249" s="37"/>
    </row>
    <row r="250" spans="1:41" ht="15">
      <c r="A250" s="3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7"/>
      <c r="AJ250" s="37"/>
      <c r="AK250" s="37"/>
      <c r="AL250" s="37"/>
      <c r="AM250" s="37"/>
      <c r="AN250" s="37"/>
      <c r="AO250" s="37"/>
    </row>
    <row r="251" spans="1:41" ht="15">
      <c r="A251" s="3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7"/>
      <c r="AJ251" s="37"/>
      <c r="AK251" s="37"/>
      <c r="AL251" s="37"/>
      <c r="AM251" s="37"/>
      <c r="AN251" s="37"/>
      <c r="AO251" s="37"/>
    </row>
    <row r="252" spans="1:41" ht="15">
      <c r="A252" s="3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7"/>
      <c r="AJ252" s="37"/>
      <c r="AK252" s="37"/>
      <c r="AL252" s="37"/>
      <c r="AM252" s="37"/>
      <c r="AN252" s="37"/>
      <c r="AO252" s="37"/>
    </row>
    <row r="253" spans="1:41" ht="15">
      <c r="A253" s="3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7"/>
      <c r="AJ253" s="37"/>
      <c r="AK253" s="37"/>
      <c r="AL253" s="37"/>
      <c r="AM253" s="37"/>
      <c r="AN253" s="37"/>
      <c r="AO253" s="37"/>
    </row>
    <row r="254" spans="1:41" ht="15">
      <c r="A254" s="3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7"/>
      <c r="AJ254" s="37"/>
      <c r="AK254" s="37"/>
      <c r="AL254" s="37"/>
      <c r="AM254" s="37"/>
      <c r="AN254" s="37"/>
      <c r="AO254" s="37"/>
    </row>
    <row r="255" spans="1:41" ht="15">
      <c r="A255" s="3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7"/>
      <c r="AJ255" s="37"/>
      <c r="AK255" s="37"/>
      <c r="AL255" s="37"/>
      <c r="AM255" s="37"/>
      <c r="AN255" s="37"/>
      <c r="AO255" s="37"/>
    </row>
    <row r="256" spans="1:41" ht="15">
      <c r="A256" s="3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7"/>
      <c r="AJ256" s="37"/>
      <c r="AK256" s="37"/>
      <c r="AL256" s="37"/>
      <c r="AM256" s="37"/>
      <c r="AN256" s="37"/>
      <c r="AO256" s="37"/>
    </row>
    <row r="257" spans="1:41" ht="15">
      <c r="A257" s="3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7"/>
      <c r="AJ257" s="37"/>
      <c r="AK257" s="37"/>
      <c r="AL257" s="37"/>
      <c r="AM257" s="37"/>
      <c r="AN257" s="37"/>
      <c r="AO257" s="37"/>
    </row>
    <row r="258" spans="1:41" ht="15">
      <c r="A258" s="3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7"/>
      <c r="AJ258" s="37"/>
      <c r="AK258" s="37"/>
      <c r="AL258" s="37"/>
      <c r="AM258" s="37"/>
      <c r="AN258" s="37"/>
      <c r="AO258" s="37"/>
    </row>
    <row r="259" spans="1:41" ht="15">
      <c r="A259" s="3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7"/>
      <c r="AJ259" s="37"/>
      <c r="AK259" s="37"/>
      <c r="AL259" s="37"/>
      <c r="AM259" s="37"/>
      <c r="AN259" s="37"/>
      <c r="AO259" s="37"/>
    </row>
    <row r="260" spans="1:41" ht="15">
      <c r="A260" s="3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7"/>
      <c r="AJ260" s="37"/>
      <c r="AK260" s="37"/>
      <c r="AL260" s="37"/>
      <c r="AM260" s="37"/>
      <c r="AN260" s="37"/>
      <c r="AO260" s="37"/>
    </row>
    <row r="261" spans="1:41" ht="15">
      <c r="A261" s="3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7"/>
      <c r="AJ261" s="37"/>
      <c r="AK261" s="37"/>
      <c r="AL261" s="37"/>
      <c r="AM261" s="37"/>
      <c r="AN261" s="37"/>
      <c r="AO261" s="37"/>
    </row>
    <row r="262" spans="1:41" ht="15">
      <c r="A262" s="3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7"/>
      <c r="AJ262" s="37"/>
      <c r="AK262" s="37"/>
      <c r="AL262" s="37"/>
      <c r="AM262" s="37"/>
      <c r="AN262" s="37"/>
      <c r="AO262" s="37"/>
    </row>
    <row r="263" spans="1:41" ht="15">
      <c r="A263" s="3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7"/>
      <c r="AJ263" s="37"/>
      <c r="AK263" s="37"/>
      <c r="AL263" s="37"/>
      <c r="AM263" s="37"/>
      <c r="AN263" s="37"/>
      <c r="AO263" s="37"/>
    </row>
    <row r="264" spans="1:41" ht="15">
      <c r="A264" s="3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7"/>
      <c r="AJ264" s="37"/>
      <c r="AK264" s="37"/>
      <c r="AL264" s="37"/>
      <c r="AM264" s="37"/>
      <c r="AN264" s="37"/>
      <c r="AO264" s="37"/>
    </row>
    <row r="265" spans="1:41" ht="15">
      <c r="A265" s="3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7"/>
      <c r="AJ265" s="37"/>
      <c r="AK265" s="37"/>
      <c r="AL265" s="37"/>
      <c r="AM265" s="37"/>
      <c r="AN265" s="37"/>
      <c r="AO265" s="37"/>
    </row>
    <row r="266" spans="1:41" ht="15">
      <c r="A266" s="3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7"/>
      <c r="AJ266" s="37"/>
      <c r="AK266" s="37"/>
      <c r="AL266" s="37"/>
      <c r="AM266" s="37"/>
      <c r="AN266" s="37"/>
      <c r="AO266" s="37"/>
    </row>
    <row r="267" spans="1:41" ht="15">
      <c r="A267" s="3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7"/>
      <c r="AJ267" s="37"/>
      <c r="AK267" s="37"/>
      <c r="AL267" s="37"/>
      <c r="AM267" s="37"/>
      <c r="AN267" s="37"/>
      <c r="AO267" s="37"/>
    </row>
    <row r="268" spans="1:41" ht="15">
      <c r="A268" s="3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7"/>
      <c r="AJ268" s="37"/>
      <c r="AK268" s="37"/>
      <c r="AL268" s="37"/>
      <c r="AM268" s="37"/>
      <c r="AN268" s="37"/>
      <c r="AO268" s="37"/>
    </row>
    <row r="269" spans="1:41" ht="15">
      <c r="A269" s="32"/>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7"/>
      <c r="AJ269" s="37"/>
      <c r="AK269" s="37"/>
      <c r="AL269" s="37"/>
      <c r="AM269" s="37"/>
      <c r="AN269" s="37"/>
      <c r="AO269" s="37"/>
    </row>
    <row r="270" spans="1:41" ht="15">
      <c r="A270" s="32"/>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7"/>
      <c r="AJ270" s="37"/>
      <c r="AK270" s="37"/>
      <c r="AL270" s="37"/>
      <c r="AM270" s="37"/>
      <c r="AN270" s="37"/>
      <c r="AO270" s="37"/>
    </row>
    <row r="271" spans="1:41" ht="15">
      <c r="A271" s="32"/>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7"/>
      <c r="AJ271" s="37"/>
      <c r="AK271" s="37"/>
      <c r="AL271" s="37"/>
      <c r="AM271" s="37"/>
      <c r="AN271" s="37"/>
      <c r="AO271" s="37"/>
    </row>
    <row r="272" spans="1:41" ht="15">
      <c r="A272" s="32"/>
      <c r="B272" s="33"/>
      <c r="C272" s="33"/>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7"/>
      <c r="AJ272" s="37"/>
      <c r="AK272" s="37"/>
      <c r="AL272" s="37"/>
      <c r="AM272" s="37"/>
      <c r="AN272" s="37"/>
      <c r="AO272" s="37"/>
    </row>
    <row r="273" spans="1:41" ht="15">
      <c r="A273" s="32"/>
      <c r="B273" s="33"/>
      <c r="C273" s="33"/>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7"/>
      <c r="AJ273" s="37"/>
      <c r="AK273" s="37"/>
      <c r="AL273" s="37"/>
      <c r="AM273" s="37"/>
      <c r="AN273" s="37"/>
      <c r="AO273" s="37"/>
    </row>
    <row r="274" spans="1:41" ht="15">
      <c r="A274" s="32"/>
      <c r="B274" s="33"/>
      <c r="C274" s="33"/>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7"/>
      <c r="AJ274" s="37"/>
      <c r="AK274" s="37"/>
      <c r="AL274" s="37"/>
      <c r="AM274" s="37"/>
      <c r="AN274" s="37"/>
      <c r="AO274" s="37"/>
    </row>
    <row r="275" spans="1:41" ht="15">
      <c r="A275" s="32"/>
      <c r="B275" s="33"/>
      <c r="C275" s="33"/>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7"/>
      <c r="AJ275" s="37"/>
      <c r="AK275" s="37"/>
      <c r="AL275" s="37"/>
      <c r="AM275" s="37"/>
      <c r="AN275" s="37"/>
      <c r="AO275" s="37"/>
    </row>
    <row r="276" spans="1:41" ht="15">
      <c r="A276" s="32"/>
      <c r="B276" s="33"/>
      <c r="C276" s="33"/>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7"/>
      <c r="AJ276" s="37"/>
      <c r="AK276" s="37"/>
      <c r="AL276" s="37"/>
      <c r="AM276" s="37"/>
      <c r="AN276" s="37"/>
      <c r="AO276" s="37"/>
    </row>
    <row r="277" spans="1:41" ht="15">
      <c r="A277" s="32"/>
      <c r="B277" s="33"/>
      <c r="C277" s="33"/>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7"/>
      <c r="AJ277" s="37"/>
      <c r="AK277" s="37"/>
      <c r="AL277" s="37"/>
      <c r="AM277" s="37"/>
      <c r="AN277" s="37"/>
      <c r="AO277" s="37"/>
    </row>
    <row r="278" spans="1:41" ht="15">
      <c r="A278" s="32"/>
      <c r="B278" s="33"/>
      <c r="C278" s="33"/>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7"/>
      <c r="AJ278" s="37"/>
      <c r="AK278" s="37"/>
      <c r="AL278" s="37"/>
      <c r="AM278" s="37"/>
      <c r="AN278" s="37"/>
      <c r="AO278" s="37"/>
    </row>
    <row r="279" spans="1:41" ht="15">
      <c r="A279" s="32"/>
      <c r="B279" s="33"/>
      <c r="C279" s="33"/>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7"/>
      <c r="AJ279" s="37"/>
      <c r="AK279" s="37"/>
      <c r="AL279" s="37"/>
      <c r="AM279" s="37"/>
      <c r="AN279" s="37"/>
      <c r="AO279" s="37"/>
    </row>
    <row r="280" spans="1:41" ht="15">
      <c r="A280" s="32"/>
      <c r="B280" s="33"/>
      <c r="C280" s="33"/>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7"/>
      <c r="AJ280" s="37"/>
      <c r="AK280" s="37"/>
      <c r="AL280" s="37"/>
      <c r="AM280" s="37"/>
      <c r="AN280" s="37"/>
      <c r="AO280" s="37"/>
    </row>
    <row r="281" spans="1:41" ht="15">
      <c r="A281" s="32"/>
      <c r="B281" s="33"/>
      <c r="C281" s="33"/>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7"/>
      <c r="AJ281" s="37"/>
      <c r="AK281" s="37"/>
      <c r="AL281" s="37"/>
      <c r="AM281" s="37"/>
      <c r="AN281" s="37"/>
      <c r="AO281" s="37"/>
    </row>
    <row r="282" spans="1:41" ht="15">
      <c r="A282" s="32"/>
      <c r="B282" s="33"/>
      <c r="C282" s="33"/>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7"/>
      <c r="AJ282" s="37"/>
      <c r="AK282" s="37"/>
      <c r="AL282" s="37"/>
      <c r="AM282" s="37"/>
      <c r="AN282" s="37"/>
      <c r="AO282" s="37"/>
    </row>
    <row r="283" spans="1:41" ht="15">
      <c r="A283" s="32"/>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7"/>
      <c r="AJ283" s="37"/>
      <c r="AK283" s="37"/>
      <c r="AL283" s="37"/>
      <c r="AM283" s="37"/>
      <c r="AN283" s="37"/>
      <c r="AO283" s="37"/>
    </row>
    <row r="284" spans="1:41" ht="15">
      <c r="A284" s="32"/>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7"/>
      <c r="AJ284" s="37"/>
      <c r="AK284" s="37"/>
      <c r="AL284" s="37"/>
      <c r="AM284" s="37"/>
      <c r="AN284" s="37"/>
      <c r="AO284" s="37"/>
    </row>
    <row r="285" spans="1:41" ht="15">
      <c r="A285" s="32"/>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7"/>
      <c r="AJ285" s="37"/>
      <c r="AK285" s="37"/>
      <c r="AL285" s="37"/>
      <c r="AM285" s="37"/>
      <c r="AN285" s="37"/>
      <c r="AO285" s="37"/>
    </row>
    <row r="286" spans="1:41" ht="15">
      <c r="A286" s="32"/>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7"/>
      <c r="AJ286" s="37"/>
      <c r="AK286" s="37"/>
      <c r="AL286" s="37"/>
      <c r="AM286" s="37"/>
      <c r="AN286" s="37"/>
      <c r="AO286" s="37"/>
    </row>
    <row r="287" spans="1:41" ht="15">
      <c r="A287" s="32"/>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7"/>
      <c r="AJ287" s="37"/>
      <c r="AK287" s="37"/>
      <c r="AL287" s="37"/>
      <c r="AM287" s="37"/>
      <c r="AN287" s="37"/>
      <c r="AO287" s="37"/>
    </row>
    <row r="288" spans="1:41" ht="15">
      <c r="A288" s="32"/>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7"/>
      <c r="AJ288" s="37"/>
      <c r="AK288" s="37"/>
      <c r="AL288" s="37"/>
      <c r="AM288" s="37"/>
      <c r="AN288" s="37"/>
      <c r="AO288" s="37"/>
    </row>
    <row r="289" spans="1:41" ht="15">
      <c r="A289" s="32"/>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7"/>
      <c r="AJ289" s="37"/>
      <c r="AK289" s="37"/>
      <c r="AL289" s="37"/>
      <c r="AM289" s="37"/>
      <c r="AN289" s="37"/>
      <c r="AO289" s="37"/>
    </row>
    <row r="290" spans="1:41" ht="15">
      <c r="A290" s="32"/>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7"/>
      <c r="AJ290" s="37"/>
      <c r="AK290" s="37"/>
      <c r="AL290" s="37"/>
      <c r="AM290" s="37"/>
      <c r="AN290" s="37"/>
      <c r="AO290" s="37"/>
    </row>
    <row r="291" spans="1:41" ht="15">
      <c r="A291" s="32"/>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7"/>
      <c r="AJ291" s="37"/>
      <c r="AK291" s="37"/>
      <c r="AL291" s="37"/>
      <c r="AM291" s="37"/>
      <c r="AN291" s="37"/>
      <c r="AO291" s="37"/>
    </row>
    <row r="292" spans="1:41" ht="15">
      <c r="A292" s="32"/>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7"/>
      <c r="AJ292" s="37"/>
      <c r="AK292" s="37"/>
      <c r="AL292" s="37"/>
      <c r="AM292" s="37"/>
      <c r="AN292" s="37"/>
      <c r="AO292" s="37"/>
    </row>
    <row r="293" spans="1:41" ht="15">
      <c r="A293" s="32"/>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7"/>
      <c r="AJ293" s="37"/>
      <c r="AK293" s="37"/>
      <c r="AL293" s="37"/>
      <c r="AM293" s="37"/>
      <c r="AN293" s="37"/>
      <c r="AO293" s="37"/>
    </row>
    <row r="294" spans="1:41" ht="15">
      <c r="A294" s="32"/>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7"/>
      <c r="AJ294" s="37"/>
      <c r="AK294" s="37"/>
      <c r="AL294" s="37"/>
      <c r="AM294" s="37"/>
      <c r="AN294" s="37"/>
      <c r="AO294" s="37"/>
    </row>
    <row r="295" spans="1:41" ht="15">
      <c r="A295" s="32"/>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7"/>
      <c r="AJ295" s="37"/>
      <c r="AK295" s="37"/>
      <c r="AL295" s="37"/>
      <c r="AM295" s="37"/>
      <c r="AN295" s="37"/>
      <c r="AO295" s="37"/>
    </row>
    <row r="296" spans="1:41" ht="15">
      <c r="A296" s="32"/>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7"/>
      <c r="AJ296" s="37"/>
      <c r="AK296" s="37"/>
      <c r="AL296" s="37"/>
      <c r="AM296" s="37"/>
      <c r="AN296" s="37"/>
      <c r="AO296" s="37"/>
    </row>
    <row r="297" spans="1:41" ht="15">
      <c r="A297" s="32"/>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7"/>
      <c r="AJ297" s="37"/>
      <c r="AK297" s="37"/>
      <c r="AL297" s="37"/>
      <c r="AM297" s="37"/>
      <c r="AN297" s="37"/>
      <c r="AO297" s="37"/>
    </row>
    <row r="298" spans="1:41" ht="15">
      <c r="A298" s="32"/>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7"/>
      <c r="AJ298" s="37"/>
      <c r="AK298" s="37"/>
      <c r="AL298" s="37"/>
      <c r="AM298" s="37"/>
      <c r="AN298" s="37"/>
      <c r="AO298" s="37"/>
    </row>
    <row r="299" spans="1:41" ht="15">
      <c r="A299" s="32"/>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7"/>
      <c r="AJ299" s="37"/>
      <c r="AK299" s="37"/>
      <c r="AL299" s="37"/>
      <c r="AM299" s="37"/>
      <c r="AN299" s="37"/>
      <c r="AO299" s="37"/>
    </row>
    <row r="300" spans="1:41" ht="15">
      <c r="A300" s="32"/>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7"/>
      <c r="AJ300" s="37"/>
      <c r="AK300" s="37"/>
      <c r="AL300" s="37"/>
      <c r="AM300" s="37"/>
      <c r="AN300" s="37"/>
      <c r="AO300" s="37"/>
    </row>
    <row r="301" spans="1:41" ht="15">
      <c r="A301" s="32"/>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7"/>
      <c r="AJ301" s="37"/>
      <c r="AK301" s="37"/>
      <c r="AL301" s="37"/>
      <c r="AM301" s="37"/>
      <c r="AN301" s="37"/>
      <c r="AO301" s="37"/>
    </row>
    <row r="302" spans="1:41" ht="15">
      <c r="A302" s="32"/>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7"/>
      <c r="AJ302" s="37"/>
      <c r="AK302" s="37"/>
      <c r="AL302" s="37"/>
      <c r="AM302" s="37"/>
      <c r="AN302" s="37"/>
      <c r="AO302" s="37"/>
    </row>
    <row r="303" spans="1:41" ht="15">
      <c r="A303" s="32"/>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7"/>
      <c r="AJ303" s="37"/>
      <c r="AK303" s="37"/>
      <c r="AL303" s="37"/>
      <c r="AM303" s="37"/>
      <c r="AN303" s="37"/>
      <c r="AO303" s="37"/>
    </row>
    <row r="304" spans="1:41" ht="15">
      <c r="A304" s="32"/>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7"/>
      <c r="AJ304" s="37"/>
      <c r="AK304" s="37"/>
      <c r="AL304" s="37"/>
      <c r="AM304" s="37"/>
      <c r="AN304" s="37"/>
      <c r="AO304" s="37"/>
    </row>
    <row r="305" spans="1:41" ht="15">
      <c r="A305" s="32"/>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7"/>
      <c r="AJ305" s="37"/>
      <c r="AK305" s="37"/>
      <c r="AL305" s="37"/>
      <c r="AM305" s="37"/>
      <c r="AN305" s="37"/>
      <c r="AO305" s="37"/>
    </row>
    <row r="306" spans="1:41" ht="15">
      <c r="A306" s="32"/>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7"/>
      <c r="AJ306" s="37"/>
      <c r="AK306" s="37"/>
      <c r="AL306" s="37"/>
      <c r="AM306" s="37"/>
      <c r="AN306" s="37"/>
      <c r="AO306" s="37"/>
    </row>
    <row r="307" spans="1:41" ht="15">
      <c r="A307" s="32"/>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7"/>
      <c r="AJ307" s="37"/>
      <c r="AK307" s="37"/>
      <c r="AL307" s="37"/>
      <c r="AM307" s="37"/>
      <c r="AN307" s="37"/>
      <c r="AO307" s="37"/>
    </row>
    <row r="308" spans="1:41" ht="15">
      <c r="A308" s="32"/>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7"/>
      <c r="AJ308" s="37"/>
      <c r="AK308" s="37"/>
      <c r="AL308" s="37"/>
      <c r="AM308" s="37"/>
      <c r="AN308" s="37"/>
      <c r="AO308" s="37"/>
    </row>
    <row r="309" spans="1:41" ht="15">
      <c r="A309" s="32"/>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7"/>
      <c r="AJ309" s="37"/>
      <c r="AK309" s="37"/>
      <c r="AL309" s="37"/>
      <c r="AM309" s="37"/>
      <c r="AN309" s="37"/>
      <c r="AO309" s="37"/>
    </row>
    <row r="310" spans="1:41" ht="15">
      <c r="A310" s="32"/>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7"/>
      <c r="AJ310" s="37"/>
      <c r="AK310" s="37"/>
      <c r="AL310" s="37"/>
      <c r="AM310" s="37"/>
      <c r="AN310" s="37"/>
      <c r="AO310" s="37"/>
    </row>
    <row r="311" spans="1:41" ht="15">
      <c r="A311" s="32"/>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7"/>
      <c r="AJ311" s="37"/>
      <c r="AK311" s="37"/>
      <c r="AL311" s="37"/>
      <c r="AM311" s="37"/>
      <c r="AN311" s="37"/>
      <c r="AO311" s="37"/>
    </row>
    <row r="312" spans="1:41" ht="15">
      <c r="A312" s="32"/>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7"/>
      <c r="AJ312" s="37"/>
      <c r="AK312" s="37"/>
      <c r="AL312" s="37"/>
      <c r="AM312" s="37"/>
      <c r="AN312" s="37"/>
      <c r="AO312" s="37"/>
    </row>
    <row r="313" spans="1:41" ht="15">
      <c r="A313" s="32"/>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7"/>
      <c r="AJ313" s="37"/>
      <c r="AK313" s="37"/>
      <c r="AL313" s="37"/>
      <c r="AM313" s="37"/>
      <c r="AN313" s="37"/>
      <c r="AO313" s="37"/>
    </row>
    <row r="314" spans="1:41" ht="15">
      <c r="A314" s="32"/>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7"/>
      <c r="AJ314" s="37"/>
      <c r="AK314" s="37"/>
      <c r="AL314" s="37"/>
      <c r="AM314" s="37"/>
      <c r="AN314" s="37"/>
      <c r="AO314" s="37"/>
    </row>
    <row r="315" spans="1:41" ht="15">
      <c r="A315" s="32"/>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7"/>
      <c r="AJ315" s="37"/>
      <c r="AK315" s="37"/>
      <c r="AL315" s="37"/>
      <c r="AM315" s="37"/>
      <c r="AN315" s="37"/>
      <c r="AO315" s="37"/>
    </row>
    <row r="316" spans="1:41" ht="15">
      <c r="A316" s="32"/>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7"/>
      <c r="AJ316" s="37"/>
      <c r="AK316" s="37"/>
      <c r="AL316" s="37"/>
      <c r="AM316" s="37"/>
      <c r="AN316" s="37"/>
      <c r="AO316" s="37"/>
    </row>
    <row r="317" spans="1:41" ht="15">
      <c r="A317" s="32"/>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7"/>
      <c r="AJ317" s="37"/>
      <c r="AK317" s="37"/>
      <c r="AL317" s="37"/>
      <c r="AM317" s="37"/>
      <c r="AN317" s="37"/>
      <c r="AO317" s="37"/>
    </row>
    <row r="318" spans="1:41" ht="15">
      <c r="A318" s="32"/>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7"/>
      <c r="AJ318" s="37"/>
      <c r="AK318" s="37"/>
      <c r="AL318" s="37"/>
      <c r="AM318" s="37"/>
      <c r="AN318" s="37"/>
      <c r="AO318" s="37"/>
    </row>
    <row r="319" spans="1:41" ht="15">
      <c r="A319" s="32"/>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7"/>
      <c r="AJ319" s="37"/>
      <c r="AK319" s="37"/>
      <c r="AL319" s="37"/>
      <c r="AM319" s="37"/>
      <c r="AN319" s="37"/>
      <c r="AO319" s="37"/>
    </row>
    <row r="320" spans="1:41" ht="15">
      <c r="A320" s="32"/>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7"/>
      <c r="AJ320" s="37"/>
      <c r="AK320" s="37"/>
      <c r="AL320" s="37"/>
      <c r="AM320" s="37"/>
      <c r="AN320" s="37"/>
      <c r="AO320" s="37"/>
    </row>
    <row r="321" spans="1:41" ht="15">
      <c r="A321" s="32"/>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7"/>
      <c r="AJ321" s="37"/>
      <c r="AK321" s="37"/>
      <c r="AL321" s="37"/>
      <c r="AM321" s="37"/>
      <c r="AN321" s="37"/>
      <c r="AO321" s="37"/>
    </row>
    <row r="322" spans="1:41" ht="15">
      <c r="A322" s="32"/>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7"/>
      <c r="AJ322" s="37"/>
      <c r="AK322" s="37"/>
      <c r="AL322" s="37"/>
      <c r="AM322" s="37"/>
      <c r="AN322" s="37"/>
      <c r="AO322" s="37"/>
    </row>
    <row r="323" spans="1:41" ht="15">
      <c r="A323" s="32"/>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7"/>
      <c r="AJ323" s="37"/>
      <c r="AK323" s="37"/>
      <c r="AL323" s="37"/>
      <c r="AM323" s="37"/>
      <c r="AN323" s="37"/>
      <c r="AO323" s="37"/>
    </row>
    <row r="324" spans="1:41" ht="15">
      <c r="A324" s="32"/>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7"/>
      <c r="AJ324" s="37"/>
      <c r="AK324" s="37"/>
      <c r="AL324" s="37"/>
      <c r="AM324" s="37"/>
      <c r="AN324" s="37"/>
      <c r="AO324" s="37"/>
    </row>
    <row r="325" spans="1:41" ht="15">
      <c r="A325" s="32"/>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7"/>
      <c r="AJ325" s="37"/>
      <c r="AK325" s="37"/>
      <c r="AL325" s="37"/>
      <c r="AM325" s="37"/>
      <c r="AN325" s="37"/>
      <c r="AO325" s="37"/>
    </row>
    <row r="326" spans="1:41" ht="15">
      <c r="A326" s="32"/>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7"/>
      <c r="AJ326" s="37"/>
      <c r="AK326" s="37"/>
      <c r="AL326" s="37"/>
      <c r="AM326" s="37"/>
      <c r="AN326" s="37"/>
      <c r="AO326" s="37"/>
    </row>
    <row r="327" spans="1:41" ht="15">
      <c r="A327" s="32"/>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7"/>
      <c r="AJ327" s="37"/>
      <c r="AK327" s="37"/>
      <c r="AL327" s="37"/>
      <c r="AM327" s="37"/>
      <c r="AN327" s="37"/>
      <c r="AO327" s="37"/>
    </row>
    <row r="328" spans="1:41" ht="15">
      <c r="A328" s="32"/>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7"/>
      <c r="AJ328" s="37"/>
      <c r="AK328" s="37"/>
      <c r="AL328" s="37"/>
      <c r="AM328" s="37"/>
      <c r="AN328" s="37"/>
      <c r="AO328" s="37"/>
    </row>
    <row r="329" spans="1:41" ht="15">
      <c r="A329" s="32"/>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7"/>
      <c r="AJ329" s="37"/>
      <c r="AK329" s="37"/>
      <c r="AL329" s="37"/>
      <c r="AM329" s="37"/>
      <c r="AN329" s="37"/>
      <c r="AO329" s="37"/>
    </row>
    <row r="330" spans="1:41" ht="15">
      <c r="A330" s="32"/>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7"/>
      <c r="AJ330" s="37"/>
      <c r="AK330" s="37"/>
      <c r="AL330" s="37"/>
      <c r="AM330" s="37"/>
      <c r="AN330" s="37"/>
      <c r="AO330" s="37"/>
    </row>
    <row r="331" spans="1:41" ht="15">
      <c r="A331" s="32"/>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7"/>
      <c r="AJ331" s="37"/>
      <c r="AK331" s="37"/>
      <c r="AL331" s="37"/>
      <c r="AM331" s="37"/>
      <c r="AN331" s="37"/>
      <c r="AO331" s="37"/>
    </row>
    <row r="332" spans="32:41" ht="15">
      <c r="AF332" s="37"/>
      <c r="AG332" s="37"/>
      <c r="AH332" s="37"/>
      <c r="AI332" s="37"/>
      <c r="AJ332" s="37"/>
      <c r="AK332" s="37"/>
      <c r="AL332" s="37"/>
      <c r="AM332" s="37"/>
      <c r="AN332" s="37"/>
      <c r="AO332" s="37"/>
    </row>
    <row r="333" spans="32:41" ht="15">
      <c r="AF333" s="37"/>
      <c r="AG333" s="37"/>
      <c r="AH333" s="37"/>
      <c r="AI333" s="37"/>
      <c r="AJ333" s="37"/>
      <c r="AK333" s="37"/>
      <c r="AL333" s="37"/>
      <c r="AM333" s="37"/>
      <c r="AN333" s="37"/>
      <c r="AO333" s="37"/>
    </row>
    <row r="334" spans="32:41" ht="15">
      <c r="AF334" s="37"/>
      <c r="AG334" s="37"/>
      <c r="AH334" s="37"/>
      <c r="AI334" s="37"/>
      <c r="AJ334" s="37"/>
      <c r="AK334" s="37"/>
      <c r="AL334" s="37"/>
      <c r="AM334" s="37"/>
      <c r="AN334" s="37"/>
      <c r="AO334" s="37"/>
    </row>
    <row r="335" spans="32:41" ht="15">
      <c r="AF335" s="37"/>
      <c r="AG335" s="37"/>
      <c r="AH335" s="37"/>
      <c r="AI335" s="37"/>
      <c r="AJ335" s="37"/>
      <c r="AK335" s="37"/>
      <c r="AL335" s="37"/>
      <c r="AM335" s="37"/>
      <c r="AN335" s="37"/>
      <c r="AO335" s="37"/>
    </row>
    <row r="336" spans="32:41" ht="15">
      <c r="AF336" s="37"/>
      <c r="AG336" s="37"/>
      <c r="AH336" s="37"/>
      <c r="AI336" s="37"/>
      <c r="AJ336" s="37"/>
      <c r="AK336" s="37"/>
      <c r="AL336" s="37"/>
      <c r="AM336" s="37"/>
      <c r="AN336" s="37"/>
      <c r="AO336" s="37"/>
    </row>
    <row r="337" spans="32:41" ht="15">
      <c r="AF337" s="37"/>
      <c r="AG337" s="37"/>
      <c r="AH337" s="37"/>
      <c r="AI337" s="37"/>
      <c r="AJ337" s="37"/>
      <c r="AK337" s="37"/>
      <c r="AL337" s="37"/>
      <c r="AM337" s="37"/>
      <c r="AN337" s="37"/>
      <c r="AO337" s="37"/>
    </row>
    <row r="338" spans="32:41" ht="15">
      <c r="AF338" s="37"/>
      <c r="AG338" s="37"/>
      <c r="AH338" s="37"/>
      <c r="AI338" s="37"/>
      <c r="AJ338" s="37"/>
      <c r="AK338" s="37"/>
      <c r="AL338" s="37"/>
      <c r="AM338" s="37"/>
      <c r="AN338" s="37"/>
      <c r="AO338" s="37"/>
    </row>
    <row r="339" spans="32:41" ht="15">
      <c r="AF339" s="37"/>
      <c r="AG339" s="37"/>
      <c r="AH339" s="37"/>
      <c r="AI339" s="37"/>
      <c r="AJ339" s="37"/>
      <c r="AK339" s="37"/>
      <c r="AL339" s="37"/>
      <c r="AM339" s="37"/>
      <c r="AN339" s="37"/>
      <c r="AO339" s="37"/>
    </row>
    <row r="340" spans="32:41" ht="15">
      <c r="AF340" s="37"/>
      <c r="AG340" s="37"/>
      <c r="AH340" s="37"/>
      <c r="AI340" s="37"/>
      <c r="AJ340" s="37"/>
      <c r="AK340" s="37"/>
      <c r="AL340" s="37"/>
      <c r="AM340" s="37"/>
      <c r="AN340" s="37"/>
      <c r="AO340" s="37"/>
    </row>
    <row r="341" spans="32:41" ht="15">
      <c r="AF341" s="37"/>
      <c r="AG341" s="37"/>
      <c r="AH341" s="37"/>
      <c r="AI341" s="37"/>
      <c r="AJ341" s="37"/>
      <c r="AK341" s="37"/>
      <c r="AL341" s="37"/>
      <c r="AM341" s="37"/>
      <c r="AN341" s="37"/>
      <c r="AO341" s="37"/>
    </row>
    <row r="342" spans="32:41" ht="15">
      <c r="AF342" s="37"/>
      <c r="AG342" s="37"/>
      <c r="AH342" s="37"/>
      <c r="AI342" s="37"/>
      <c r="AJ342" s="37"/>
      <c r="AK342" s="37"/>
      <c r="AL342" s="37"/>
      <c r="AM342" s="37"/>
      <c r="AN342" s="37"/>
      <c r="AO342" s="37"/>
    </row>
    <row r="343" spans="32:41" ht="15">
      <c r="AF343" s="37"/>
      <c r="AG343" s="37"/>
      <c r="AH343" s="37"/>
      <c r="AI343" s="37"/>
      <c r="AJ343" s="37"/>
      <c r="AK343" s="37"/>
      <c r="AL343" s="37"/>
      <c r="AM343" s="37"/>
      <c r="AN343" s="37"/>
      <c r="AO343" s="37"/>
    </row>
    <row r="344" spans="32:41" ht="15">
      <c r="AF344" s="37"/>
      <c r="AG344" s="37"/>
      <c r="AH344" s="37"/>
      <c r="AI344" s="37"/>
      <c r="AJ344" s="37"/>
      <c r="AK344" s="37"/>
      <c r="AL344" s="37"/>
      <c r="AM344" s="37"/>
      <c r="AN344" s="37"/>
      <c r="AO344" s="37"/>
    </row>
    <row r="345" spans="32:41" ht="15">
      <c r="AF345" s="37"/>
      <c r="AG345" s="37"/>
      <c r="AH345" s="37"/>
      <c r="AI345" s="37"/>
      <c r="AJ345" s="37"/>
      <c r="AK345" s="37"/>
      <c r="AL345" s="37"/>
      <c r="AM345" s="37"/>
      <c r="AN345" s="37"/>
      <c r="AO345" s="37"/>
    </row>
    <row r="346" spans="32:41" ht="15">
      <c r="AF346" s="37"/>
      <c r="AG346" s="37"/>
      <c r="AH346" s="37"/>
      <c r="AI346" s="37"/>
      <c r="AJ346" s="37"/>
      <c r="AK346" s="37"/>
      <c r="AL346" s="37"/>
      <c r="AM346" s="37"/>
      <c r="AN346" s="37"/>
      <c r="AO346" s="37"/>
    </row>
    <row r="347" spans="32:41" ht="15">
      <c r="AF347" s="37"/>
      <c r="AG347" s="37"/>
      <c r="AH347" s="37"/>
      <c r="AI347" s="37"/>
      <c r="AJ347" s="37"/>
      <c r="AK347" s="37"/>
      <c r="AL347" s="37"/>
      <c r="AM347" s="37"/>
      <c r="AN347" s="37"/>
      <c r="AO347" s="37"/>
    </row>
    <row r="348" spans="32:41" ht="15">
      <c r="AF348" s="37"/>
      <c r="AG348" s="37"/>
      <c r="AH348" s="37"/>
      <c r="AI348" s="37"/>
      <c r="AJ348" s="37"/>
      <c r="AK348" s="37"/>
      <c r="AL348" s="37"/>
      <c r="AM348" s="37"/>
      <c r="AN348" s="37"/>
      <c r="AO348" s="37"/>
    </row>
    <row r="349" spans="32:41" ht="15">
      <c r="AF349" s="37"/>
      <c r="AG349" s="37"/>
      <c r="AH349" s="37"/>
      <c r="AI349" s="37"/>
      <c r="AJ349" s="37"/>
      <c r="AK349" s="37"/>
      <c r="AL349" s="37"/>
      <c r="AM349" s="37"/>
      <c r="AN349" s="37"/>
      <c r="AO349" s="37"/>
    </row>
    <row r="350" spans="32:41" ht="15">
      <c r="AF350" s="37"/>
      <c r="AG350" s="37"/>
      <c r="AH350" s="37"/>
      <c r="AI350" s="37"/>
      <c r="AJ350" s="37"/>
      <c r="AK350" s="37"/>
      <c r="AL350" s="37"/>
      <c r="AM350" s="37"/>
      <c r="AN350" s="37"/>
      <c r="AO350" s="37"/>
    </row>
    <row r="351" spans="32:41" ht="15">
      <c r="AF351" s="37"/>
      <c r="AG351" s="37"/>
      <c r="AH351" s="37"/>
      <c r="AI351" s="37"/>
      <c r="AJ351" s="37"/>
      <c r="AK351" s="37"/>
      <c r="AL351" s="37"/>
      <c r="AM351" s="37"/>
      <c r="AN351" s="37"/>
      <c r="AO351" s="37"/>
    </row>
    <row r="352" spans="32:41" ht="15">
      <c r="AF352" s="37"/>
      <c r="AG352" s="37"/>
      <c r="AH352" s="37"/>
      <c r="AI352" s="37"/>
      <c r="AJ352" s="37"/>
      <c r="AK352" s="37"/>
      <c r="AL352" s="37"/>
      <c r="AM352" s="37"/>
      <c r="AN352" s="37"/>
      <c r="AO352" s="37"/>
    </row>
    <row r="353" spans="32:41" ht="15">
      <c r="AF353" s="37"/>
      <c r="AG353" s="37"/>
      <c r="AH353" s="37"/>
      <c r="AI353" s="37"/>
      <c r="AJ353" s="37"/>
      <c r="AK353" s="37"/>
      <c r="AL353" s="37"/>
      <c r="AM353" s="37"/>
      <c r="AN353" s="37"/>
      <c r="AO353" s="37"/>
    </row>
    <row r="354" spans="32:41" ht="15">
      <c r="AF354" s="37"/>
      <c r="AG354" s="37"/>
      <c r="AH354" s="37"/>
      <c r="AI354" s="37"/>
      <c r="AJ354" s="37"/>
      <c r="AK354" s="37"/>
      <c r="AL354" s="37"/>
      <c r="AM354" s="37"/>
      <c r="AN354" s="37"/>
      <c r="AO354" s="37"/>
    </row>
    <row r="355" spans="32:41" ht="15">
      <c r="AF355" s="37"/>
      <c r="AG355" s="37"/>
      <c r="AH355" s="37"/>
      <c r="AI355" s="37"/>
      <c r="AJ355" s="37"/>
      <c r="AK355" s="37"/>
      <c r="AL355" s="37"/>
      <c r="AM355" s="37"/>
      <c r="AN355" s="37"/>
      <c r="AO355" s="37"/>
    </row>
    <row r="356" spans="32:41" ht="15">
      <c r="AF356" s="37"/>
      <c r="AG356" s="37"/>
      <c r="AH356" s="37"/>
      <c r="AI356" s="37"/>
      <c r="AJ356" s="37"/>
      <c r="AK356" s="37"/>
      <c r="AL356" s="37"/>
      <c r="AM356" s="37"/>
      <c r="AN356" s="37"/>
      <c r="AO356" s="37"/>
    </row>
    <row r="357" spans="32:41" ht="15">
      <c r="AF357" s="37"/>
      <c r="AG357" s="37"/>
      <c r="AH357" s="37"/>
      <c r="AI357" s="37"/>
      <c r="AJ357" s="37"/>
      <c r="AK357" s="37"/>
      <c r="AL357" s="37"/>
      <c r="AM357" s="37"/>
      <c r="AN357" s="37"/>
      <c r="AO357" s="37"/>
    </row>
    <row r="358" spans="32:41" ht="15">
      <c r="AF358" s="37"/>
      <c r="AG358" s="37"/>
      <c r="AH358" s="37"/>
      <c r="AI358" s="37"/>
      <c r="AJ358" s="37"/>
      <c r="AK358" s="37"/>
      <c r="AL358" s="37"/>
      <c r="AM358" s="37"/>
      <c r="AN358" s="37"/>
      <c r="AO358" s="37"/>
    </row>
    <row r="359" spans="32:41" ht="15">
      <c r="AF359" s="37"/>
      <c r="AG359" s="37"/>
      <c r="AH359" s="37"/>
      <c r="AI359" s="37"/>
      <c r="AJ359" s="37"/>
      <c r="AK359" s="37"/>
      <c r="AL359" s="37"/>
      <c r="AM359" s="37"/>
      <c r="AN359" s="37"/>
      <c r="AO359" s="37"/>
    </row>
    <row r="360" spans="32:41" ht="15">
      <c r="AF360" s="37"/>
      <c r="AG360" s="37"/>
      <c r="AH360" s="37"/>
      <c r="AI360" s="37"/>
      <c r="AJ360" s="37"/>
      <c r="AK360" s="37"/>
      <c r="AL360" s="37"/>
      <c r="AM360" s="37"/>
      <c r="AN360" s="37"/>
      <c r="AO360" s="37"/>
    </row>
    <row r="361" spans="32:41" ht="15">
      <c r="AF361" s="37"/>
      <c r="AG361" s="37"/>
      <c r="AH361" s="37"/>
      <c r="AI361" s="37"/>
      <c r="AJ361" s="37"/>
      <c r="AK361" s="37"/>
      <c r="AL361" s="37"/>
      <c r="AM361" s="37"/>
      <c r="AN361" s="37"/>
      <c r="AO361" s="37"/>
    </row>
    <row r="362" spans="32:41" ht="15">
      <c r="AF362" s="37"/>
      <c r="AG362" s="37"/>
      <c r="AH362" s="37"/>
      <c r="AI362" s="37"/>
      <c r="AJ362" s="37"/>
      <c r="AK362" s="37"/>
      <c r="AL362" s="37"/>
      <c r="AM362" s="37"/>
      <c r="AN362" s="37"/>
      <c r="AO362" s="37"/>
    </row>
    <row r="363" spans="32:41" ht="15">
      <c r="AF363" s="37"/>
      <c r="AG363" s="37"/>
      <c r="AH363" s="37"/>
      <c r="AI363" s="37"/>
      <c r="AJ363" s="37"/>
      <c r="AK363" s="37"/>
      <c r="AL363" s="37"/>
      <c r="AM363" s="37"/>
      <c r="AN363" s="37"/>
      <c r="AO363" s="37"/>
    </row>
    <row r="364" spans="32:41" ht="15">
      <c r="AF364" s="37"/>
      <c r="AG364" s="37"/>
      <c r="AH364" s="37"/>
      <c r="AI364" s="37"/>
      <c r="AJ364" s="37"/>
      <c r="AK364" s="37"/>
      <c r="AL364" s="37"/>
      <c r="AM364" s="37"/>
      <c r="AN364" s="37"/>
      <c r="AO364" s="37"/>
    </row>
    <row r="365" spans="32:41" ht="15">
      <c r="AF365" s="37"/>
      <c r="AG365" s="37"/>
      <c r="AH365" s="37"/>
      <c r="AI365" s="37"/>
      <c r="AJ365" s="37"/>
      <c r="AK365" s="37"/>
      <c r="AL365" s="37"/>
      <c r="AM365" s="37"/>
      <c r="AN365" s="37"/>
      <c r="AO365" s="37"/>
    </row>
    <row r="366" spans="32:41" ht="15">
      <c r="AF366" s="37"/>
      <c r="AG366" s="37"/>
      <c r="AH366" s="37"/>
      <c r="AI366" s="37"/>
      <c r="AJ366" s="37"/>
      <c r="AK366" s="37"/>
      <c r="AL366" s="37"/>
      <c r="AM366" s="37"/>
      <c r="AN366" s="37"/>
      <c r="AO366" s="37"/>
    </row>
    <row r="367" spans="32:41" ht="15">
      <c r="AF367" s="37"/>
      <c r="AG367" s="37"/>
      <c r="AH367" s="37"/>
      <c r="AI367" s="37"/>
      <c r="AJ367" s="37"/>
      <c r="AK367" s="37"/>
      <c r="AL367" s="37"/>
      <c r="AM367" s="37"/>
      <c r="AN367" s="37"/>
      <c r="AO367" s="37"/>
    </row>
    <row r="368" spans="32:41" ht="15">
      <c r="AF368" s="37"/>
      <c r="AG368" s="37"/>
      <c r="AH368" s="37"/>
      <c r="AI368" s="37"/>
      <c r="AJ368" s="37"/>
      <c r="AK368" s="37"/>
      <c r="AL368" s="37"/>
      <c r="AM368" s="37"/>
      <c r="AN368" s="37"/>
      <c r="AO368" s="37"/>
    </row>
    <row r="369" spans="32:41" ht="15">
      <c r="AF369" s="37"/>
      <c r="AG369" s="37"/>
      <c r="AH369" s="37"/>
      <c r="AI369" s="37"/>
      <c r="AJ369" s="37"/>
      <c r="AK369" s="37"/>
      <c r="AL369" s="37"/>
      <c r="AM369" s="37"/>
      <c r="AN369" s="37"/>
      <c r="AO369" s="37"/>
    </row>
    <row r="370" spans="32:41" ht="15">
      <c r="AF370" s="37"/>
      <c r="AG370" s="37"/>
      <c r="AH370" s="37"/>
      <c r="AI370" s="37"/>
      <c r="AJ370" s="37"/>
      <c r="AK370" s="37"/>
      <c r="AL370" s="37"/>
      <c r="AM370" s="37"/>
      <c r="AN370" s="37"/>
      <c r="AO370" s="37"/>
    </row>
    <row r="371" spans="32:41" ht="15">
      <c r="AF371" s="37"/>
      <c r="AG371" s="37"/>
      <c r="AH371" s="37"/>
      <c r="AI371" s="37"/>
      <c r="AJ371" s="37"/>
      <c r="AK371" s="37"/>
      <c r="AL371" s="37"/>
      <c r="AM371" s="37"/>
      <c r="AN371" s="37"/>
      <c r="AO371" s="37"/>
    </row>
    <row r="372" spans="32:41" ht="15">
      <c r="AF372" s="37"/>
      <c r="AG372" s="37"/>
      <c r="AH372" s="37"/>
      <c r="AI372" s="37"/>
      <c r="AJ372" s="37"/>
      <c r="AK372" s="37"/>
      <c r="AL372" s="37"/>
      <c r="AM372" s="37"/>
      <c r="AN372" s="37"/>
      <c r="AO372" s="37"/>
    </row>
    <row r="373" spans="32:41" ht="15">
      <c r="AF373" s="37"/>
      <c r="AG373" s="37"/>
      <c r="AH373" s="37"/>
      <c r="AI373" s="37"/>
      <c r="AJ373" s="37"/>
      <c r="AK373" s="37"/>
      <c r="AL373" s="37"/>
      <c r="AM373" s="37"/>
      <c r="AN373" s="37"/>
      <c r="AO373" s="37"/>
    </row>
    <row r="374" spans="32:41" ht="15">
      <c r="AF374" s="37"/>
      <c r="AG374" s="37"/>
      <c r="AH374" s="37"/>
      <c r="AI374" s="37"/>
      <c r="AJ374" s="37"/>
      <c r="AK374" s="37"/>
      <c r="AL374" s="37"/>
      <c r="AM374" s="37"/>
      <c r="AN374" s="37"/>
      <c r="AO374" s="37"/>
    </row>
    <row r="375" spans="32:41" ht="15">
      <c r="AF375" s="37"/>
      <c r="AG375" s="37"/>
      <c r="AH375" s="37"/>
      <c r="AI375" s="37"/>
      <c r="AJ375" s="37"/>
      <c r="AK375" s="37"/>
      <c r="AL375" s="37"/>
      <c r="AM375" s="37"/>
      <c r="AN375" s="37"/>
      <c r="AO375" s="37"/>
    </row>
    <row r="376" spans="32:41" ht="15">
      <c r="AF376" s="37"/>
      <c r="AG376" s="37"/>
      <c r="AH376" s="37"/>
      <c r="AI376" s="37"/>
      <c r="AJ376" s="37"/>
      <c r="AK376" s="37"/>
      <c r="AL376" s="37"/>
      <c r="AM376" s="37"/>
      <c r="AN376" s="37"/>
      <c r="AO376" s="37"/>
    </row>
    <row r="377" spans="32:41" ht="15">
      <c r="AF377" s="37"/>
      <c r="AG377" s="37"/>
      <c r="AH377" s="37"/>
      <c r="AI377" s="37"/>
      <c r="AJ377" s="37"/>
      <c r="AK377" s="37"/>
      <c r="AL377" s="37"/>
      <c r="AM377" s="37"/>
      <c r="AN377" s="37"/>
      <c r="AO377" s="37"/>
    </row>
    <row r="378" spans="32:41" ht="15">
      <c r="AF378" s="37"/>
      <c r="AG378" s="37"/>
      <c r="AH378" s="37"/>
      <c r="AI378" s="37"/>
      <c r="AJ378" s="37"/>
      <c r="AK378" s="37"/>
      <c r="AL378" s="37"/>
      <c r="AM378" s="37"/>
      <c r="AN378" s="37"/>
      <c r="AO378" s="37"/>
    </row>
    <row r="379" spans="32:41" ht="15">
      <c r="AF379" s="37"/>
      <c r="AG379" s="37"/>
      <c r="AH379" s="37"/>
      <c r="AI379" s="37"/>
      <c r="AJ379" s="37"/>
      <c r="AK379" s="37"/>
      <c r="AL379" s="37"/>
      <c r="AM379" s="37"/>
      <c r="AN379" s="37"/>
      <c r="AO379" s="37"/>
    </row>
    <row r="380" spans="32:41" ht="15">
      <c r="AF380" s="37"/>
      <c r="AG380" s="37"/>
      <c r="AH380" s="37"/>
      <c r="AI380" s="37"/>
      <c r="AJ380" s="37"/>
      <c r="AK380" s="37"/>
      <c r="AL380" s="37"/>
      <c r="AM380" s="37"/>
      <c r="AN380" s="37"/>
      <c r="AO380" s="37"/>
    </row>
    <row r="381" spans="32:41" ht="15">
      <c r="AF381" s="37"/>
      <c r="AG381" s="37"/>
      <c r="AH381" s="37"/>
      <c r="AI381" s="37"/>
      <c r="AJ381" s="37"/>
      <c r="AK381" s="37"/>
      <c r="AL381" s="37"/>
      <c r="AM381" s="37"/>
      <c r="AN381" s="37"/>
      <c r="AO381" s="37"/>
    </row>
    <row r="382" spans="32:41" ht="15">
      <c r="AF382" s="37"/>
      <c r="AG382" s="37"/>
      <c r="AH382" s="37"/>
      <c r="AI382" s="37"/>
      <c r="AJ382" s="37"/>
      <c r="AK382" s="37"/>
      <c r="AL382" s="37"/>
      <c r="AM382" s="37"/>
      <c r="AN382" s="37"/>
      <c r="AO382" s="37"/>
    </row>
    <row r="383" spans="32:41" ht="15">
      <c r="AF383" s="37"/>
      <c r="AG383" s="37"/>
      <c r="AH383" s="37"/>
      <c r="AI383" s="37"/>
      <c r="AJ383" s="37"/>
      <c r="AK383" s="37"/>
      <c r="AL383" s="37"/>
      <c r="AM383" s="37"/>
      <c r="AN383" s="37"/>
      <c r="AO383" s="37"/>
    </row>
    <row r="384" spans="32:41" ht="15">
      <c r="AF384" s="37"/>
      <c r="AG384" s="37"/>
      <c r="AH384" s="37"/>
      <c r="AI384" s="37"/>
      <c r="AJ384" s="37"/>
      <c r="AK384" s="37"/>
      <c r="AL384" s="37"/>
      <c r="AM384" s="37"/>
      <c r="AN384" s="37"/>
      <c r="AO384" s="37"/>
    </row>
    <row r="385" spans="32:41" ht="15">
      <c r="AF385" s="37"/>
      <c r="AG385" s="37"/>
      <c r="AH385" s="37"/>
      <c r="AI385" s="37"/>
      <c r="AJ385" s="37"/>
      <c r="AK385" s="37"/>
      <c r="AL385" s="37"/>
      <c r="AM385" s="37"/>
      <c r="AN385" s="37"/>
      <c r="AO385" s="37"/>
    </row>
    <row r="386" spans="32:41" ht="15">
      <c r="AF386" s="37"/>
      <c r="AG386" s="37"/>
      <c r="AH386" s="37"/>
      <c r="AI386" s="37"/>
      <c r="AJ386" s="37"/>
      <c r="AK386" s="37"/>
      <c r="AL386" s="37"/>
      <c r="AM386" s="37"/>
      <c r="AN386" s="37"/>
      <c r="AO386" s="37"/>
    </row>
    <row r="387" spans="32:41" ht="15">
      <c r="AF387" s="37"/>
      <c r="AG387" s="37"/>
      <c r="AH387" s="37"/>
      <c r="AI387" s="37"/>
      <c r="AJ387" s="37"/>
      <c r="AK387" s="37"/>
      <c r="AL387" s="37"/>
      <c r="AM387" s="37"/>
      <c r="AN387" s="37"/>
      <c r="AO387" s="37"/>
    </row>
    <row r="388" spans="32:41" ht="15">
      <c r="AF388" s="37"/>
      <c r="AG388" s="37"/>
      <c r="AH388" s="37"/>
      <c r="AI388" s="37"/>
      <c r="AJ388" s="37"/>
      <c r="AK388" s="37"/>
      <c r="AL388" s="37"/>
      <c r="AM388" s="37"/>
      <c r="AN388" s="37"/>
      <c r="AO388" s="37"/>
    </row>
    <row r="389" spans="32:41" ht="15">
      <c r="AF389" s="37"/>
      <c r="AG389" s="37"/>
      <c r="AH389" s="37"/>
      <c r="AI389" s="37"/>
      <c r="AJ389" s="37"/>
      <c r="AK389" s="37"/>
      <c r="AL389" s="37"/>
      <c r="AM389" s="37"/>
      <c r="AN389" s="37"/>
      <c r="AO389" s="37"/>
    </row>
    <row r="390" spans="32:41" ht="15">
      <c r="AF390" s="37"/>
      <c r="AG390" s="37"/>
      <c r="AH390" s="37"/>
      <c r="AI390" s="37"/>
      <c r="AJ390" s="37"/>
      <c r="AK390" s="37"/>
      <c r="AL390" s="37"/>
      <c r="AM390" s="37"/>
      <c r="AN390" s="37"/>
      <c r="AO390" s="37"/>
    </row>
    <row r="391" spans="32:41" ht="15">
      <c r="AF391" s="37"/>
      <c r="AG391" s="37"/>
      <c r="AH391" s="37"/>
      <c r="AI391" s="37"/>
      <c r="AJ391" s="37"/>
      <c r="AK391" s="37"/>
      <c r="AL391" s="37"/>
      <c r="AM391" s="37"/>
      <c r="AN391" s="37"/>
      <c r="AO391" s="37"/>
    </row>
    <row r="392" spans="32:41" ht="15">
      <c r="AF392" s="37"/>
      <c r="AG392" s="37"/>
      <c r="AH392" s="37"/>
      <c r="AI392" s="37"/>
      <c r="AJ392" s="37"/>
      <c r="AK392" s="37"/>
      <c r="AL392" s="37"/>
      <c r="AM392" s="37"/>
      <c r="AN392" s="37"/>
      <c r="AO392" s="37"/>
    </row>
    <row r="393" spans="32:41" ht="15">
      <c r="AF393" s="37"/>
      <c r="AG393" s="37"/>
      <c r="AH393" s="37"/>
      <c r="AI393" s="37"/>
      <c r="AJ393" s="37"/>
      <c r="AK393" s="37"/>
      <c r="AL393" s="37"/>
      <c r="AM393" s="37"/>
      <c r="AN393" s="37"/>
      <c r="AO393" s="37"/>
    </row>
    <row r="394" spans="32:41" ht="15">
      <c r="AF394" s="37"/>
      <c r="AG394" s="37"/>
      <c r="AH394" s="37"/>
      <c r="AI394" s="37"/>
      <c r="AJ394" s="37"/>
      <c r="AK394" s="37"/>
      <c r="AL394" s="37"/>
      <c r="AM394" s="37"/>
      <c r="AN394" s="37"/>
      <c r="AO394" s="37"/>
    </row>
    <row r="395" spans="32:41" ht="15">
      <c r="AF395" s="37"/>
      <c r="AG395" s="37"/>
      <c r="AH395" s="37"/>
      <c r="AI395" s="37"/>
      <c r="AJ395" s="37"/>
      <c r="AK395" s="37"/>
      <c r="AL395" s="37"/>
      <c r="AM395" s="37"/>
      <c r="AN395" s="37"/>
      <c r="AO395" s="37"/>
    </row>
    <row r="396" spans="32:41" ht="15">
      <c r="AF396" s="37"/>
      <c r="AG396" s="37"/>
      <c r="AH396" s="37"/>
      <c r="AI396" s="37"/>
      <c r="AJ396" s="37"/>
      <c r="AK396" s="37"/>
      <c r="AL396" s="37"/>
      <c r="AM396" s="37"/>
      <c r="AN396" s="37"/>
      <c r="AO396" s="37"/>
    </row>
    <row r="397" spans="32:41" ht="15">
      <c r="AF397" s="37"/>
      <c r="AG397" s="37"/>
      <c r="AH397" s="37"/>
      <c r="AI397" s="37"/>
      <c r="AJ397" s="37"/>
      <c r="AK397" s="37"/>
      <c r="AL397" s="37"/>
      <c r="AM397" s="37"/>
      <c r="AN397" s="37"/>
      <c r="AO397" s="37"/>
    </row>
    <row r="398" spans="32:41" ht="15">
      <c r="AF398" s="37"/>
      <c r="AG398" s="37"/>
      <c r="AH398" s="37"/>
      <c r="AI398" s="37"/>
      <c r="AJ398" s="37"/>
      <c r="AK398" s="37"/>
      <c r="AL398" s="37"/>
      <c r="AM398" s="37"/>
      <c r="AN398" s="37"/>
      <c r="AO398" s="37"/>
    </row>
    <row r="399" spans="32:41" ht="15">
      <c r="AF399" s="37"/>
      <c r="AG399" s="37"/>
      <c r="AH399" s="37"/>
      <c r="AI399" s="37"/>
      <c r="AJ399" s="37"/>
      <c r="AK399" s="37"/>
      <c r="AL399" s="37"/>
      <c r="AM399" s="37"/>
      <c r="AN399" s="37"/>
      <c r="AO399" s="37"/>
    </row>
    <row r="400" spans="32:41" ht="15">
      <c r="AF400" s="37"/>
      <c r="AG400" s="37"/>
      <c r="AH400" s="37"/>
      <c r="AI400" s="37"/>
      <c r="AJ400" s="37"/>
      <c r="AK400" s="37"/>
      <c r="AL400" s="37"/>
      <c r="AM400" s="37"/>
      <c r="AN400" s="37"/>
      <c r="AO400" s="37"/>
    </row>
    <row r="401" spans="32:41" ht="15">
      <c r="AF401" s="37"/>
      <c r="AG401" s="37"/>
      <c r="AH401" s="37"/>
      <c r="AI401" s="37"/>
      <c r="AJ401" s="37"/>
      <c r="AK401" s="37"/>
      <c r="AL401" s="37"/>
      <c r="AM401" s="37"/>
      <c r="AN401" s="37"/>
      <c r="AO401" s="37"/>
    </row>
    <row r="402" spans="32:41" ht="15">
      <c r="AF402" s="37"/>
      <c r="AG402" s="37"/>
      <c r="AH402" s="37"/>
      <c r="AI402" s="37"/>
      <c r="AJ402" s="37"/>
      <c r="AK402" s="37"/>
      <c r="AL402" s="37"/>
      <c r="AM402" s="37"/>
      <c r="AN402" s="37"/>
      <c r="AO402" s="37"/>
    </row>
    <row r="403" spans="32:41" ht="15">
      <c r="AF403" s="37"/>
      <c r="AG403" s="37"/>
      <c r="AH403" s="37"/>
      <c r="AI403" s="37"/>
      <c r="AJ403" s="37"/>
      <c r="AK403" s="37"/>
      <c r="AL403" s="37"/>
      <c r="AM403" s="37"/>
      <c r="AN403" s="37"/>
      <c r="AO403" s="37"/>
    </row>
    <row r="404" spans="32:41" ht="15">
      <c r="AF404" s="37"/>
      <c r="AG404" s="37"/>
      <c r="AH404" s="37"/>
      <c r="AI404" s="37"/>
      <c r="AJ404" s="37"/>
      <c r="AK404" s="37"/>
      <c r="AL404" s="37"/>
      <c r="AM404" s="37"/>
      <c r="AN404" s="37"/>
      <c r="AO404" s="37"/>
    </row>
    <row r="405" spans="32:41" ht="15">
      <c r="AF405" s="37"/>
      <c r="AG405" s="37"/>
      <c r="AH405" s="37"/>
      <c r="AI405" s="37"/>
      <c r="AJ405" s="37"/>
      <c r="AK405" s="37"/>
      <c r="AL405" s="37"/>
      <c r="AM405" s="37"/>
      <c r="AN405" s="37"/>
      <c r="AO405" s="37"/>
    </row>
    <row r="406" spans="32:41" ht="15">
      <c r="AF406" s="37"/>
      <c r="AG406" s="37"/>
      <c r="AH406" s="37"/>
      <c r="AI406" s="37"/>
      <c r="AJ406" s="37"/>
      <c r="AK406" s="37"/>
      <c r="AL406" s="37"/>
      <c r="AM406" s="37"/>
      <c r="AN406" s="37"/>
      <c r="AO406" s="37"/>
    </row>
    <row r="407" spans="32:41" ht="15">
      <c r="AF407" s="37"/>
      <c r="AG407" s="37"/>
      <c r="AH407" s="37"/>
      <c r="AI407" s="37"/>
      <c r="AJ407" s="37"/>
      <c r="AK407" s="37"/>
      <c r="AL407" s="37"/>
      <c r="AM407" s="37"/>
      <c r="AN407" s="37"/>
      <c r="AO407" s="37"/>
    </row>
    <row r="408" spans="32:41" ht="15">
      <c r="AF408" s="37"/>
      <c r="AG408" s="37"/>
      <c r="AH408" s="37"/>
      <c r="AI408" s="37"/>
      <c r="AJ408" s="37"/>
      <c r="AK408" s="37"/>
      <c r="AL408" s="37"/>
      <c r="AM408" s="37"/>
      <c r="AN408" s="37"/>
      <c r="AO408" s="37"/>
    </row>
    <row r="409" spans="32:41" ht="15">
      <c r="AF409" s="37"/>
      <c r="AG409" s="37"/>
      <c r="AH409" s="37"/>
      <c r="AI409" s="37"/>
      <c r="AJ409" s="37"/>
      <c r="AK409" s="37"/>
      <c r="AL409" s="37"/>
      <c r="AM409" s="37"/>
      <c r="AN409" s="37"/>
      <c r="AO409" s="37"/>
    </row>
    <row r="410" spans="32:41" ht="15">
      <c r="AF410" s="37"/>
      <c r="AG410" s="37"/>
      <c r="AH410" s="37"/>
      <c r="AI410" s="37"/>
      <c r="AJ410" s="37"/>
      <c r="AK410" s="37"/>
      <c r="AL410" s="37"/>
      <c r="AM410" s="37"/>
      <c r="AN410" s="37"/>
      <c r="AO410" s="37"/>
    </row>
    <row r="411" spans="32:41" ht="15">
      <c r="AF411" s="37"/>
      <c r="AG411" s="37"/>
      <c r="AH411" s="37"/>
      <c r="AI411" s="37"/>
      <c r="AJ411" s="37"/>
      <c r="AK411" s="37"/>
      <c r="AL411" s="37"/>
      <c r="AM411" s="37"/>
      <c r="AN411" s="37"/>
      <c r="AO411" s="37"/>
    </row>
    <row r="412" spans="32:41" ht="15">
      <c r="AF412" s="37"/>
      <c r="AG412" s="37"/>
      <c r="AH412" s="37"/>
      <c r="AI412" s="37"/>
      <c r="AJ412" s="37"/>
      <c r="AK412" s="37"/>
      <c r="AL412" s="37"/>
      <c r="AM412" s="37"/>
      <c r="AN412" s="37"/>
      <c r="AO412" s="37"/>
    </row>
    <row r="413" spans="32:41" ht="15">
      <c r="AF413" s="37"/>
      <c r="AG413" s="37"/>
      <c r="AH413" s="37"/>
      <c r="AI413" s="37"/>
      <c r="AJ413" s="37"/>
      <c r="AK413" s="37"/>
      <c r="AL413" s="37"/>
      <c r="AM413" s="37"/>
      <c r="AN413" s="37"/>
      <c r="AO413" s="37"/>
    </row>
    <row r="414" spans="32:41" ht="15">
      <c r="AF414" s="37"/>
      <c r="AG414" s="37"/>
      <c r="AH414" s="37"/>
      <c r="AI414" s="37"/>
      <c r="AJ414" s="37"/>
      <c r="AK414" s="37"/>
      <c r="AL414" s="37"/>
      <c r="AM414" s="37"/>
      <c r="AN414" s="37"/>
      <c r="AO414" s="37"/>
    </row>
    <row r="415" spans="32:41" ht="15">
      <c r="AF415" s="37"/>
      <c r="AG415" s="37"/>
      <c r="AH415" s="37"/>
      <c r="AI415" s="37"/>
      <c r="AJ415" s="37"/>
      <c r="AK415" s="37"/>
      <c r="AL415" s="37"/>
      <c r="AM415" s="37"/>
      <c r="AN415" s="37"/>
      <c r="AO415" s="37"/>
    </row>
    <row r="416" spans="32:41" ht="15">
      <c r="AF416" s="37"/>
      <c r="AG416" s="37"/>
      <c r="AH416" s="37"/>
      <c r="AI416" s="37"/>
      <c r="AJ416" s="37"/>
      <c r="AK416" s="37"/>
      <c r="AL416" s="37"/>
      <c r="AM416" s="37"/>
      <c r="AN416" s="37"/>
      <c r="AO416" s="37"/>
    </row>
    <row r="417" spans="32:41" ht="15">
      <c r="AF417" s="37"/>
      <c r="AG417" s="37"/>
      <c r="AH417" s="37"/>
      <c r="AI417" s="37"/>
      <c r="AJ417" s="37"/>
      <c r="AK417" s="37"/>
      <c r="AL417" s="37"/>
      <c r="AM417" s="37"/>
      <c r="AN417" s="37"/>
      <c r="AO417" s="37"/>
    </row>
    <row r="418" spans="32:41" ht="15">
      <c r="AF418" s="37"/>
      <c r="AG418" s="37"/>
      <c r="AH418" s="37"/>
      <c r="AI418" s="37"/>
      <c r="AJ418" s="37"/>
      <c r="AK418" s="37"/>
      <c r="AL418" s="37"/>
      <c r="AM418" s="37"/>
      <c r="AN418" s="37"/>
      <c r="AO418" s="37"/>
    </row>
    <row r="419" spans="32:41" ht="15">
      <c r="AF419" s="37"/>
      <c r="AG419" s="37"/>
      <c r="AH419" s="37"/>
      <c r="AI419" s="37"/>
      <c r="AJ419" s="37"/>
      <c r="AK419" s="37"/>
      <c r="AL419" s="37"/>
      <c r="AM419" s="37"/>
      <c r="AN419" s="37"/>
      <c r="AO419" s="37"/>
    </row>
    <row r="420" spans="32:41" ht="15">
      <c r="AF420" s="37"/>
      <c r="AG420" s="37"/>
      <c r="AH420" s="37"/>
      <c r="AI420" s="37"/>
      <c r="AJ420" s="37"/>
      <c r="AK420" s="37"/>
      <c r="AL420" s="37"/>
      <c r="AM420" s="37"/>
      <c r="AN420" s="37"/>
      <c r="AO420" s="37"/>
    </row>
    <row r="421" spans="32:41" ht="15">
      <c r="AF421" s="37"/>
      <c r="AG421" s="37"/>
      <c r="AH421" s="37"/>
      <c r="AI421" s="37"/>
      <c r="AJ421" s="37"/>
      <c r="AK421" s="37"/>
      <c r="AL421" s="37"/>
      <c r="AM421" s="37"/>
      <c r="AN421" s="37"/>
      <c r="AO421" s="37"/>
    </row>
    <row r="422" spans="32:41" ht="15">
      <c r="AF422" s="37"/>
      <c r="AG422" s="37"/>
      <c r="AH422" s="37"/>
      <c r="AI422" s="37"/>
      <c r="AJ422" s="37"/>
      <c r="AK422" s="37"/>
      <c r="AL422" s="37"/>
      <c r="AM422" s="37"/>
      <c r="AN422" s="37"/>
      <c r="AO422" s="37"/>
    </row>
    <row r="423" spans="32:41" ht="15">
      <c r="AF423" s="37"/>
      <c r="AG423" s="37"/>
      <c r="AH423" s="37"/>
      <c r="AI423" s="37"/>
      <c r="AJ423" s="37"/>
      <c r="AK423" s="37"/>
      <c r="AL423" s="37"/>
      <c r="AM423" s="37"/>
      <c r="AN423" s="37"/>
      <c r="AO423" s="37"/>
    </row>
    <row r="424" spans="32:41" ht="15">
      <c r="AF424" s="37"/>
      <c r="AG424" s="37"/>
      <c r="AH424" s="37"/>
      <c r="AI424" s="37"/>
      <c r="AJ424" s="37"/>
      <c r="AK424" s="37"/>
      <c r="AL424" s="37"/>
      <c r="AM424" s="37"/>
      <c r="AN424" s="37"/>
      <c r="AO424" s="37"/>
    </row>
    <row r="425" spans="32:41" ht="15">
      <c r="AF425" s="37"/>
      <c r="AG425" s="37"/>
      <c r="AH425" s="37"/>
      <c r="AI425" s="37"/>
      <c r="AJ425" s="37"/>
      <c r="AK425" s="37"/>
      <c r="AL425" s="37"/>
      <c r="AM425" s="37"/>
      <c r="AN425" s="37"/>
      <c r="AO425" s="37"/>
    </row>
    <row r="426" spans="32:41" ht="15">
      <c r="AF426" s="37"/>
      <c r="AG426" s="37"/>
      <c r="AH426" s="37"/>
      <c r="AI426" s="37"/>
      <c r="AJ426" s="37"/>
      <c r="AK426" s="37"/>
      <c r="AL426" s="37"/>
      <c r="AM426" s="37"/>
      <c r="AN426" s="37"/>
      <c r="AO426" s="37"/>
    </row>
    <row r="427" spans="32:41" ht="15">
      <c r="AF427" s="37"/>
      <c r="AG427" s="37"/>
      <c r="AH427" s="37"/>
      <c r="AI427" s="37"/>
      <c r="AJ427" s="37"/>
      <c r="AK427" s="37"/>
      <c r="AL427" s="37"/>
      <c r="AM427" s="37"/>
      <c r="AN427" s="37"/>
      <c r="AO427" s="37"/>
    </row>
    <row r="428" spans="32:41" ht="15">
      <c r="AF428" s="37"/>
      <c r="AG428" s="37"/>
      <c r="AH428" s="37"/>
      <c r="AI428" s="37"/>
      <c r="AJ428" s="37"/>
      <c r="AK428" s="37"/>
      <c r="AL428" s="37"/>
      <c r="AM428" s="37"/>
      <c r="AN428" s="37"/>
      <c r="AO428" s="37"/>
    </row>
    <row r="429" spans="32:41" ht="15">
      <c r="AF429" s="37"/>
      <c r="AG429" s="37"/>
      <c r="AH429" s="37"/>
      <c r="AI429" s="37"/>
      <c r="AJ429" s="37"/>
      <c r="AK429" s="37"/>
      <c r="AL429" s="37"/>
      <c r="AM429" s="37"/>
      <c r="AN429" s="37"/>
      <c r="AO429" s="37"/>
    </row>
    <row r="430" spans="32:41" ht="15">
      <c r="AF430" s="37"/>
      <c r="AG430" s="37"/>
      <c r="AH430" s="37"/>
      <c r="AI430" s="37"/>
      <c r="AJ430" s="37"/>
      <c r="AK430" s="37"/>
      <c r="AL430" s="37"/>
      <c r="AM430" s="37"/>
      <c r="AN430" s="37"/>
      <c r="AO430" s="37"/>
    </row>
    <row r="431" spans="32:41" ht="15">
      <c r="AF431" s="37"/>
      <c r="AG431" s="37"/>
      <c r="AH431" s="37"/>
      <c r="AI431" s="37"/>
      <c r="AJ431" s="37"/>
      <c r="AK431" s="37"/>
      <c r="AL431" s="37"/>
      <c r="AM431" s="37"/>
      <c r="AN431" s="37"/>
      <c r="AO431" s="37"/>
    </row>
    <row r="432" spans="32:41" ht="15">
      <c r="AF432" s="37"/>
      <c r="AG432" s="37"/>
      <c r="AH432" s="37"/>
      <c r="AI432" s="37"/>
      <c r="AJ432" s="37"/>
      <c r="AK432" s="37"/>
      <c r="AL432" s="37"/>
      <c r="AM432" s="37"/>
      <c r="AN432" s="37"/>
      <c r="AO432" s="37"/>
    </row>
    <row r="433" spans="32:41" ht="15">
      <c r="AF433" s="37"/>
      <c r="AG433" s="37"/>
      <c r="AH433" s="37"/>
      <c r="AI433" s="37"/>
      <c r="AJ433" s="37"/>
      <c r="AK433" s="37"/>
      <c r="AL433" s="37"/>
      <c r="AM433" s="37"/>
      <c r="AN433" s="37"/>
      <c r="AO433" s="37"/>
    </row>
    <row r="434" spans="32:41" ht="15">
      <c r="AF434" s="37"/>
      <c r="AG434" s="37"/>
      <c r="AH434" s="37"/>
      <c r="AI434" s="37"/>
      <c r="AJ434" s="37"/>
      <c r="AK434" s="37"/>
      <c r="AL434" s="37"/>
      <c r="AM434" s="37"/>
      <c r="AN434" s="37"/>
      <c r="AO434" s="37"/>
    </row>
    <row r="435" spans="32:41" ht="15">
      <c r="AF435" s="37"/>
      <c r="AG435" s="37"/>
      <c r="AH435" s="37"/>
      <c r="AI435" s="37"/>
      <c r="AJ435" s="37"/>
      <c r="AK435" s="37"/>
      <c r="AL435" s="37"/>
      <c r="AM435" s="37"/>
      <c r="AN435" s="37"/>
      <c r="AO435" s="37"/>
    </row>
    <row r="436" spans="32:41" ht="15">
      <c r="AF436" s="37"/>
      <c r="AG436" s="37"/>
      <c r="AH436" s="37"/>
      <c r="AI436" s="37"/>
      <c r="AJ436" s="37"/>
      <c r="AK436" s="37"/>
      <c r="AL436" s="37"/>
      <c r="AM436" s="37"/>
      <c r="AN436" s="37"/>
      <c r="AO436" s="37"/>
    </row>
    <row r="437" spans="32:41" ht="15">
      <c r="AF437" s="37"/>
      <c r="AG437" s="37"/>
      <c r="AH437" s="37"/>
      <c r="AI437" s="37"/>
      <c r="AJ437" s="37"/>
      <c r="AK437" s="37"/>
      <c r="AL437" s="37"/>
      <c r="AM437" s="37"/>
      <c r="AN437" s="37"/>
      <c r="AO437" s="37"/>
    </row>
    <row r="438" spans="32:41" ht="15">
      <c r="AF438" s="37"/>
      <c r="AG438" s="37"/>
      <c r="AH438" s="37"/>
      <c r="AI438" s="37"/>
      <c r="AJ438" s="37"/>
      <c r="AK438" s="37"/>
      <c r="AL438" s="37"/>
      <c r="AM438" s="37"/>
      <c r="AN438" s="37"/>
      <c r="AO438" s="37"/>
    </row>
    <row r="439" spans="32:41" ht="15">
      <c r="AF439" s="37"/>
      <c r="AG439" s="37"/>
      <c r="AH439" s="37"/>
      <c r="AI439" s="37"/>
      <c r="AJ439" s="37"/>
      <c r="AK439" s="37"/>
      <c r="AL439" s="37"/>
      <c r="AM439" s="37"/>
      <c r="AN439" s="37"/>
      <c r="AO439" s="37"/>
    </row>
    <row r="440" spans="32:41" ht="15">
      <c r="AF440" s="37"/>
      <c r="AG440" s="37"/>
      <c r="AH440" s="37"/>
      <c r="AI440" s="37"/>
      <c r="AJ440" s="37"/>
      <c r="AK440" s="37"/>
      <c r="AL440" s="37"/>
      <c r="AM440" s="37"/>
      <c r="AN440" s="37"/>
      <c r="AO440" s="37"/>
    </row>
    <row r="441" spans="32:41" ht="15">
      <c r="AF441" s="37"/>
      <c r="AG441" s="37"/>
      <c r="AH441" s="37"/>
      <c r="AI441" s="37"/>
      <c r="AJ441" s="37"/>
      <c r="AK441" s="37"/>
      <c r="AL441" s="37"/>
      <c r="AM441" s="37"/>
      <c r="AN441" s="37"/>
      <c r="AO441" s="37"/>
    </row>
    <row r="442" spans="32:41" ht="15">
      <c r="AF442" s="37"/>
      <c r="AG442" s="37"/>
      <c r="AH442" s="37"/>
      <c r="AI442" s="37"/>
      <c r="AJ442" s="37"/>
      <c r="AK442" s="37"/>
      <c r="AL442" s="37"/>
      <c r="AM442" s="37"/>
      <c r="AN442" s="37"/>
      <c r="AO442" s="37"/>
    </row>
    <row r="443" spans="32:41" ht="15">
      <c r="AF443" s="37"/>
      <c r="AG443" s="37"/>
      <c r="AH443" s="37"/>
      <c r="AI443" s="37"/>
      <c r="AJ443" s="37"/>
      <c r="AK443" s="37"/>
      <c r="AL443" s="37"/>
      <c r="AM443" s="37"/>
      <c r="AN443" s="37"/>
      <c r="AO443" s="37"/>
    </row>
    <row r="444" spans="32:41" ht="15">
      <c r="AF444" s="37"/>
      <c r="AG444" s="37"/>
      <c r="AH444" s="37"/>
      <c r="AI444" s="37"/>
      <c r="AJ444" s="37"/>
      <c r="AK444" s="37"/>
      <c r="AL444" s="37"/>
      <c r="AM444" s="37"/>
      <c r="AN444" s="37"/>
      <c r="AO444" s="37"/>
    </row>
    <row r="445" spans="32:41" ht="15">
      <c r="AF445" s="37"/>
      <c r="AG445" s="37"/>
      <c r="AH445" s="37"/>
      <c r="AI445" s="37"/>
      <c r="AJ445" s="37"/>
      <c r="AK445" s="37"/>
      <c r="AL445" s="37"/>
      <c r="AM445" s="37"/>
      <c r="AN445" s="37"/>
      <c r="AO445" s="37"/>
    </row>
    <row r="446" spans="32:41" ht="15">
      <c r="AF446" s="37"/>
      <c r="AG446" s="37"/>
      <c r="AH446" s="37"/>
      <c r="AI446" s="37"/>
      <c r="AJ446" s="37"/>
      <c r="AK446" s="37"/>
      <c r="AL446" s="37"/>
      <c r="AM446" s="37"/>
      <c r="AN446" s="37"/>
      <c r="AO446" s="37"/>
    </row>
    <row r="447" spans="32:41" ht="15">
      <c r="AF447" s="37"/>
      <c r="AG447" s="37"/>
      <c r="AH447" s="37"/>
      <c r="AI447" s="37"/>
      <c r="AJ447" s="37"/>
      <c r="AK447" s="37"/>
      <c r="AL447" s="37"/>
      <c r="AM447" s="37"/>
      <c r="AN447" s="37"/>
      <c r="AO447" s="37"/>
    </row>
    <row r="448" spans="32:41" ht="15">
      <c r="AF448" s="37"/>
      <c r="AG448" s="37"/>
      <c r="AH448" s="37"/>
      <c r="AI448" s="37"/>
      <c r="AJ448" s="37"/>
      <c r="AK448" s="37"/>
      <c r="AL448" s="37"/>
      <c r="AM448" s="37"/>
      <c r="AN448" s="37"/>
      <c r="AO448" s="37"/>
    </row>
    <row r="449" spans="32:41" ht="15">
      <c r="AF449" s="37"/>
      <c r="AG449" s="37"/>
      <c r="AH449" s="37"/>
      <c r="AI449" s="37"/>
      <c r="AJ449" s="37"/>
      <c r="AK449" s="37"/>
      <c r="AL449" s="37"/>
      <c r="AM449" s="37"/>
      <c r="AN449" s="37"/>
      <c r="AO449" s="37"/>
    </row>
    <row r="450" spans="32:41" ht="15">
      <c r="AF450" s="37"/>
      <c r="AG450" s="37"/>
      <c r="AH450" s="37"/>
      <c r="AI450" s="37"/>
      <c r="AJ450" s="37"/>
      <c r="AK450" s="37"/>
      <c r="AL450" s="37"/>
      <c r="AM450" s="37"/>
      <c r="AN450" s="37"/>
      <c r="AO450" s="37"/>
    </row>
    <row r="451" spans="32:41" ht="15">
      <c r="AF451" s="37"/>
      <c r="AG451" s="37"/>
      <c r="AH451" s="37"/>
      <c r="AI451" s="37"/>
      <c r="AJ451" s="37"/>
      <c r="AK451" s="37"/>
      <c r="AL451" s="37"/>
      <c r="AM451" s="37"/>
      <c r="AN451" s="37"/>
      <c r="AO451" s="37"/>
    </row>
    <row r="452" spans="32:41" ht="15">
      <c r="AF452" s="37"/>
      <c r="AG452" s="37"/>
      <c r="AH452" s="37"/>
      <c r="AI452" s="37"/>
      <c r="AJ452" s="37"/>
      <c r="AK452" s="37"/>
      <c r="AL452" s="37"/>
      <c r="AM452" s="37"/>
      <c r="AN452" s="37"/>
      <c r="AO452" s="37"/>
    </row>
    <row r="453" spans="32:41" ht="15">
      <c r="AF453" s="37"/>
      <c r="AG453" s="37"/>
      <c r="AH453" s="37"/>
      <c r="AI453" s="37"/>
      <c r="AJ453" s="37"/>
      <c r="AK453" s="37"/>
      <c r="AL453" s="37"/>
      <c r="AM453" s="37"/>
      <c r="AN453" s="37"/>
      <c r="AO453" s="37"/>
    </row>
    <row r="454" spans="32:41" ht="15">
      <c r="AF454" s="37"/>
      <c r="AG454" s="37"/>
      <c r="AH454" s="37"/>
      <c r="AI454" s="37"/>
      <c r="AJ454" s="37"/>
      <c r="AK454" s="37"/>
      <c r="AL454" s="37"/>
      <c r="AM454" s="37"/>
      <c r="AN454" s="37"/>
      <c r="AO454" s="37"/>
    </row>
    <row r="455" spans="32:41" ht="15">
      <c r="AF455" s="37"/>
      <c r="AG455" s="37"/>
      <c r="AH455" s="37"/>
      <c r="AI455" s="37"/>
      <c r="AJ455" s="37"/>
      <c r="AK455" s="37"/>
      <c r="AL455" s="37"/>
      <c r="AM455" s="37"/>
      <c r="AN455" s="37"/>
      <c r="AO455" s="37"/>
    </row>
    <row r="456" spans="32:41" ht="15">
      <c r="AF456" s="37"/>
      <c r="AG456" s="37"/>
      <c r="AH456" s="37"/>
      <c r="AI456" s="37"/>
      <c r="AJ456" s="37"/>
      <c r="AK456" s="37"/>
      <c r="AL456" s="37"/>
      <c r="AM456" s="37"/>
      <c r="AN456" s="37"/>
      <c r="AO456" s="37"/>
    </row>
    <row r="457" spans="32:41" ht="15">
      <c r="AF457" s="37"/>
      <c r="AG457" s="37"/>
      <c r="AH457" s="37"/>
      <c r="AI457" s="37"/>
      <c r="AJ457" s="37"/>
      <c r="AK457" s="37"/>
      <c r="AL457" s="37"/>
      <c r="AM457" s="37"/>
      <c r="AN457" s="37"/>
      <c r="AO457" s="37"/>
    </row>
    <row r="458" spans="32:41" ht="15">
      <c r="AF458" s="37"/>
      <c r="AG458" s="37"/>
      <c r="AH458" s="37"/>
      <c r="AI458" s="37"/>
      <c r="AJ458" s="37"/>
      <c r="AK458" s="37"/>
      <c r="AL458" s="37"/>
      <c r="AM458" s="37"/>
      <c r="AN458" s="37"/>
      <c r="AO458" s="37"/>
    </row>
    <row r="459" spans="32:41" ht="15">
      <c r="AF459" s="37"/>
      <c r="AG459" s="37"/>
      <c r="AH459" s="37"/>
      <c r="AI459" s="37"/>
      <c r="AJ459" s="37"/>
      <c r="AK459" s="37"/>
      <c r="AL459" s="37"/>
      <c r="AM459" s="37"/>
      <c r="AN459" s="37"/>
      <c r="AO459" s="37"/>
    </row>
    <row r="460" spans="32:41" ht="15">
      <c r="AF460" s="37"/>
      <c r="AG460" s="37"/>
      <c r="AH460" s="37"/>
      <c r="AI460" s="37"/>
      <c r="AJ460" s="37"/>
      <c r="AK460" s="37"/>
      <c r="AL460" s="37"/>
      <c r="AM460" s="37"/>
      <c r="AN460" s="37"/>
      <c r="AO460" s="37"/>
    </row>
    <row r="461" spans="32:41" ht="15">
      <c r="AF461" s="37"/>
      <c r="AG461" s="37"/>
      <c r="AH461" s="37"/>
      <c r="AI461" s="37"/>
      <c r="AJ461" s="37"/>
      <c r="AK461" s="37"/>
      <c r="AL461" s="37"/>
      <c r="AM461" s="37"/>
      <c r="AN461" s="37"/>
      <c r="AO461" s="37"/>
    </row>
    <row r="462" spans="32:41" ht="15">
      <c r="AF462" s="37"/>
      <c r="AG462" s="37"/>
      <c r="AH462" s="37"/>
      <c r="AI462" s="37"/>
      <c r="AJ462" s="37"/>
      <c r="AK462" s="37"/>
      <c r="AL462" s="37"/>
      <c r="AM462" s="37"/>
      <c r="AN462" s="37"/>
      <c r="AO462" s="37"/>
    </row>
    <row r="463" spans="32:41" ht="15">
      <c r="AF463" s="37"/>
      <c r="AG463" s="37"/>
      <c r="AH463" s="37"/>
      <c r="AI463" s="37"/>
      <c r="AJ463" s="37"/>
      <c r="AK463" s="37"/>
      <c r="AL463" s="37"/>
      <c r="AM463" s="37"/>
      <c r="AN463" s="37"/>
      <c r="AO463" s="37"/>
    </row>
    <row r="464" spans="32:41" ht="15">
      <c r="AF464" s="37"/>
      <c r="AG464" s="37"/>
      <c r="AH464" s="37"/>
      <c r="AI464" s="37"/>
      <c r="AJ464" s="37"/>
      <c r="AK464" s="37"/>
      <c r="AL464" s="37"/>
      <c r="AM464" s="37"/>
      <c r="AN464" s="37"/>
      <c r="AO464" s="37"/>
    </row>
    <row r="465" spans="32:41" ht="15">
      <c r="AF465" s="37"/>
      <c r="AG465" s="37"/>
      <c r="AH465" s="37"/>
      <c r="AI465" s="37"/>
      <c r="AJ465" s="37"/>
      <c r="AK465" s="37"/>
      <c r="AL465" s="37"/>
      <c r="AM465" s="37"/>
      <c r="AN465" s="37"/>
      <c r="AO465" s="37"/>
    </row>
    <row r="466" spans="32:41" ht="15">
      <c r="AF466" s="37"/>
      <c r="AG466" s="37"/>
      <c r="AH466" s="37"/>
      <c r="AI466" s="37"/>
      <c r="AJ466" s="37"/>
      <c r="AK466" s="37"/>
      <c r="AL466" s="37"/>
      <c r="AM466" s="37"/>
      <c r="AN466" s="37"/>
      <c r="AO466" s="37"/>
    </row>
    <row r="467" spans="32:41" ht="15">
      <c r="AF467" s="37"/>
      <c r="AG467" s="37"/>
      <c r="AH467" s="37"/>
      <c r="AI467" s="37"/>
      <c r="AJ467" s="37"/>
      <c r="AK467" s="37"/>
      <c r="AL467" s="37"/>
      <c r="AM467" s="37"/>
      <c r="AN467" s="37"/>
      <c r="AO467" s="37"/>
    </row>
    <row r="468" spans="32:41" ht="15">
      <c r="AF468" s="37"/>
      <c r="AG468" s="37"/>
      <c r="AH468" s="37"/>
      <c r="AI468" s="37"/>
      <c r="AJ468" s="37"/>
      <c r="AK468" s="37"/>
      <c r="AL468" s="37"/>
      <c r="AM468" s="37"/>
      <c r="AN468" s="37"/>
      <c r="AO468" s="37"/>
    </row>
    <row r="469" spans="32:41" ht="15">
      <c r="AF469" s="37"/>
      <c r="AG469" s="37"/>
      <c r="AH469" s="37"/>
      <c r="AI469" s="37"/>
      <c r="AJ469" s="37"/>
      <c r="AK469" s="37"/>
      <c r="AL469" s="37"/>
      <c r="AM469" s="37"/>
      <c r="AN469" s="37"/>
      <c r="AO469" s="37"/>
    </row>
    <row r="470" spans="32:41" ht="15">
      <c r="AF470" s="37"/>
      <c r="AG470" s="37"/>
      <c r="AH470" s="37"/>
      <c r="AI470" s="37"/>
      <c r="AJ470" s="37"/>
      <c r="AK470" s="37"/>
      <c r="AL470" s="37"/>
      <c r="AM470" s="37"/>
      <c r="AN470" s="37"/>
      <c r="AO470" s="37"/>
    </row>
    <row r="471" spans="32:41" ht="15">
      <c r="AF471" s="37"/>
      <c r="AG471" s="37"/>
      <c r="AH471" s="37"/>
      <c r="AI471" s="37"/>
      <c r="AJ471" s="37"/>
      <c r="AK471" s="37"/>
      <c r="AL471" s="37"/>
      <c r="AM471" s="37"/>
      <c r="AN471" s="37"/>
      <c r="AO471" s="37"/>
    </row>
    <row r="472" spans="32:41" ht="15">
      <c r="AF472" s="37"/>
      <c r="AG472" s="37"/>
      <c r="AH472" s="37"/>
      <c r="AI472" s="37"/>
      <c r="AJ472" s="37"/>
      <c r="AK472" s="37"/>
      <c r="AL472" s="37"/>
      <c r="AM472" s="37"/>
      <c r="AN472" s="37"/>
      <c r="AO472" s="37"/>
    </row>
    <row r="473" spans="32:41" ht="15">
      <c r="AF473" s="37"/>
      <c r="AG473" s="37"/>
      <c r="AH473" s="37"/>
      <c r="AI473" s="37"/>
      <c r="AJ473" s="37"/>
      <c r="AK473" s="37"/>
      <c r="AL473" s="37"/>
      <c r="AM473" s="37"/>
      <c r="AN473" s="37"/>
      <c r="AO473" s="37"/>
    </row>
    <row r="474" spans="32:41" ht="15">
      <c r="AF474" s="37"/>
      <c r="AG474" s="37"/>
      <c r="AH474" s="37"/>
      <c r="AI474" s="37"/>
      <c r="AJ474" s="37"/>
      <c r="AK474" s="37"/>
      <c r="AL474" s="37"/>
      <c r="AM474" s="37"/>
      <c r="AN474" s="37"/>
      <c r="AO474" s="37"/>
    </row>
    <row r="475" spans="32:41" ht="15">
      <c r="AF475" s="37"/>
      <c r="AG475" s="37"/>
      <c r="AH475" s="37"/>
      <c r="AI475" s="37"/>
      <c r="AJ475" s="37"/>
      <c r="AK475" s="37"/>
      <c r="AL475" s="37"/>
      <c r="AM475" s="37"/>
      <c r="AN475" s="37"/>
      <c r="AO475" s="37"/>
    </row>
    <row r="476" spans="32:41" ht="15">
      <c r="AF476" s="37"/>
      <c r="AG476" s="37"/>
      <c r="AH476" s="37"/>
      <c r="AI476" s="37"/>
      <c r="AJ476" s="37"/>
      <c r="AK476" s="37"/>
      <c r="AL476" s="37"/>
      <c r="AM476" s="37"/>
      <c r="AN476" s="37"/>
      <c r="AO476" s="37"/>
    </row>
    <row r="477" spans="32:41" ht="15">
      <c r="AF477" s="37"/>
      <c r="AG477" s="37"/>
      <c r="AH477" s="37"/>
      <c r="AI477" s="37"/>
      <c r="AJ477" s="37"/>
      <c r="AK477" s="37"/>
      <c r="AL477" s="37"/>
      <c r="AM477" s="37"/>
      <c r="AN477" s="37"/>
      <c r="AO477" s="37"/>
    </row>
    <row r="478" spans="32:41" ht="15">
      <c r="AF478" s="37"/>
      <c r="AG478" s="37"/>
      <c r="AH478" s="37"/>
      <c r="AI478" s="37"/>
      <c r="AJ478" s="37"/>
      <c r="AK478" s="37"/>
      <c r="AL478" s="37"/>
      <c r="AM478" s="37"/>
      <c r="AN478" s="37"/>
      <c r="AO478" s="37"/>
    </row>
    <row r="479" spans="32:41" ht="15">
      <c r="AF479" s="37"/>
      <c r="AG479" s="37"/>
      <c r="AH479" s="37"/>
      <c r="AI479" s="37"/>
      <c r="AJ479" s="37"/>
      <c r="AK479" s="37"/>
      <c r="AL479" s="37"/>
      <c r="AM479" s="37"/>
      <c r="AN479" s="37"/>
      <c r="AO479" s="37"/>
    </row>
    <row r="480" spans="32:41" ht="15">
      <c r="AF480" s="37"/>
      <c r="AG480" s="37"/>
      <c r="AH480" s="37"/>
      <c r="AI480" s="37"/>
      <c r="AJ480" s="37"/>
      <c r="AK480" s="37"/>
      <c r="AL480" s="37"/>
      <c r="AM480" s="37"/>
      <c r="AN480" s="37"/>
      <c r="AO480" s="37"/>
    </row>
    <row r="481" spans="32:41" ht="15">
      <c r="AF481" s="37"/>
      <c r="AG481" s="37"/>
      <c r="AH481" s="37"/>
      <c r="AI481" s="37"/>
      <c r="AJ481" s="37"/>
      <c r="AK481" s="37"/>
      <c r="AL481" s="37"/>
      <c r="AM481" s="37"/>
      <c r="AN481" s="37"/>
      <c r="AO481" s="37"/>
    </row>
    <row r="482" spans="32:41" ht="15">
      <c r="AF482" s="37"/>
      <c r="AG482" s="37"/>
      <c r="AH482" s="37"/>
      <c r="AI482" s="37"/>
      <c r="AJ482" s="37"/>
      <c r="AK482" s="37"/>
      <c r="AL482" s="37"/>
      <c r="AM482" s="37"/>
      <c r="AN482" s="37"/>
      <c r="AO482" s="37"/>
    </row>
    <row r="483" spans="32:41" ht="15">
      <c r="AF483" s="37"/>
      <c r="AG483" s="37"/>
      <c r="AH483" s="37"/>
      <c r="AI483" s="37"/>
      <c r="AJ483" s="37"/>
      <c r="AK483" s="37"/>
      <c r="AL483" s="37"/>
      <c r="AM483" s="37"/>
      <c r="AN483" s="37"/>
      <c r="AO483" s="37"/>
    </row>
    <row r="484" spans="32:41" ht="15">
      <c r="AF484" s="37"/>
      <c r="AG484" s="37"/>
      <c r="AH484" s="37"/>
      <c r="AI484" s="37"/>
      <c r="AJ484" s="37"/>
      <c r="AK484" s="37"/>
      <c r="AL484" s="37"/>
      <c r="AM484" s="37"/>
      <c r="AN484" s="37"/>
      <c r="AO484" s="37"/>
    </row>
    <row r="485" spans="32:41" ht="15">
      <c r="AF485" s="37"/>
      <c r="AG485" s="37"/>
      <c r="AH485" s="37"/>
      <c r="AI485" s="37"/>
      <c r="AJ485" s="37"/>
      <c r="AK485" s="37"/>
      <c r="AL485" s="37"/>
      <c r="AM485" s="37"/>
      <c r="AN485" s="37"/>
      <c r="AO485" s="37"/>
    </row>
    <row r="486" spans="32:41" ht="15">
      <c r="AF486" s="37"/>
      <c r="AG486" s="37"/>
      <c r="AH486" s="37"/>
      <c r="AI486" s="37"/>
      <c r="AJ486" s="37"/>
      <c r="AK486" s="37"/>
      <c r="AL486" s="37"/>
      <c r="AM486" s="37"/>
      <c r="AN486" s="37"/>
      <c r="AO486" s="37"/>
    </row>
    <row r="487" spans="32:41" ht="15">
      <c r="AF487" s="37"/>
      <c r="AG487" s="37"/>
      <c r="AH487" s="37"/>
      <c r="AI487" s="37"/>
      <c r="AJ487" s="37"/>
      <c r="AK487" s="37"/>
      <c r="AL487" s="37"/>
      <c r="AM487" s="37"/>
      <c r="AN487" s="37"/>
      <c r="AO487" s="37"/>
    </row>
    <row r="488" spans="32:41" ht="15">
      <c r="AF488" s="37"/>
      <c r="AG488" s="37"/>
      <c r="AH488" s="37"/>
      <c r="AI488" s="37"/>
      <c r="AJ488" s="37"/>
      <c r="AK488" s="37"/>
      <c r="AL488" s="37"/>
      <c r="AM488" s="37"/>
      <c r="AN488" s="37"/>
      <c r="AO488" s="37"/>
    </row>
    <row r="489" spans="32:41" ht="15">
      <c r="AF489" s="37"/>
      <c r="AG489" s="37"/>
      <c r="AH489" s="37"/>
      <c r="AI489" s="37"/>
      <c r="AJ489" s="37"/>
      <c r="AK489" s="37"/>
      <c r="AL489" s="37"/>
      <c r="AM489" s="37"/>
      <c r="AN489" s="37"/>
      <c r="AO489" s="37"/>
    </row>
    <row r="490" spans="32:41" ht="15">
      <c r="AF490" s="37"/>
      <c r="AG490" s="37"/>
      <c r="AH490" s="37"/>
      <c r="AI490" s="37"/>
      <c r="AJ490" s="37"/>
      <c r="AK490" s="37"/>
      <c r="AL490" s="37"/>
      <c r="AM490" s="37"/>
      <c r="AN490" s="37"/>
      <c r="AO490" s="37"/>
    </row>
    <row r="491" spans="32:41" ht="15">
      <c r="AF491" s="37"/>
      <c r="AG491" s="37"/>
      <c r="AH491" s="37"/>
      <c r="AI491" s="37"/>
      <c r="AJ491" s="37"/>
      <c r="AK491" s="37"/>
      <c r="AL491" s="37"/>
      <c r="AM491" s="37"/>
      <c r="AN491" s="37"/>
      <c r="AO491" s="37"/>
    </row>
    <row r="492" spans="32:41" ht="15">
      <c r="AF492" s="37"/>
      <c r="AG492" s="37"/>
      <c r="AH492" s="37"/>
      <c r="AI492" s="37"/>
      <c r="AJ492" s="37"/>
      <c r="AK492" s="37"/>
      <c r="AL492" s="37"/>
      <c r="AM492" s="37"/>
      <c r="AN492" s="37"/>
      <c r="AO492" s="37"/>
    </row>
    <row r="493" spans="32:41" ht="15">
      <c r="AF493" s="37"/>
      <c r="AG493" s="37"/>
      <c r="AH493" s="37"/>
      <c r="AI493" s="37"/>
      <c r="AJ493" s="37"/>
      <c r="AK493" s="37"/>
      <c r="AL493" s="37"/>
      <c r="AM493" s="37"/>
      <c r="AN493" s="37"/>
      <c r="AO493" s="37"/>
    </row>
    <row r="494" spans="32:41" ht="15">
      <c r="AF494" s="37"/>
      <c r="AG494" s="37"/>
      <c r="AH494" s="37"/>
      <c r="AI494" s="37"/>
      <c r="AJ494" s="37"/>
      <c r="AK494" s="37"/>
      <c r="AL494" s="37"/>
      <c r="AM494" s="37"/>
      <c r="AN494" s="37"/>
      <c r="AO494" s="37"/>
    </row>
    <row r="495" spans="32:41" ht="15">
      <c r="AF495" s="37"/>
      <c r="AG495" s="37"/>
      <c r="AH495" s="37"/>
      <c r="AI495" s="37"/>
      <c r="AJ495" s="37"/>
      <c r="AK495" s="37"/>
      <c r="AL495" s="37"/>
      <c r="AM495" s="37"/>
      <c r="AN495" s="37"/>
      <c r="AO495" s="37"/>
    </row>
    <row r="496" spans="32:41" ht="15">
      <c r="AF496" s="37"/>
      <c r="AG496" s="37"/>
      <c r="AH496" s="37"/>
      <c r="AI496" s="37"/>
      <c r="AJ496" s="37"/>
      <c r="AK496" s="37"/>
      <c r="AL496" s="37"/>
      <c r="AM496" s="37"/>
      <c r="AN496" s="37"/>
      <c r="AO496" s="37"/>
    </row>
    <row r="497" spans="32:41" ht="15">
      <c r="AF497" s="37"/>
      <c r="AG497" s="37"/>
      <c r="AH497" s="37"/>
      <c r="AI497" s="37"/>
      <c r="AJ497" s="37"/>
      <c r="AK497" s="37"/>
      <c r="AL497" s="37"/>
      <c r="AM497" s="37"/>
      <c r="AN497" s="37"/>
      <c r="AO497" s="37"/>
    </row>
    <row r="498" spans="32:41" ht="15">
      <c r="AF498" s="37"/>
      <c r="AG498" s="37"/>
      <c r="AH498" s="37"/>
      <c r="AI498" s="37"/>
      <c r="AJ498" s="37"/>
      <c r="AK498" s="37"/>
      <c r="AL498" s="37"/>
      <c r="AM498" s="37"/>
      <c r="AN498" s="37"/>
      <c r="AO498" s="37"/>
    </row>
    <row r="499" spans="32:41" ht="15">
      <c r="AF499" s="37"/>
      <c r="AG499" s="37"/>
      <c r="AH499" s="37"/>
      <c r="AI499" s="37"/>
      <c r="AJ499" s="37"/>
      <c r="AK499" s="37"/>
      <c r="AL499" s="37"/>
      <c r="AM499" s="37"/>
      <c r="AN499" s="37"/>
      <c r="AO499" s="37"/>
    </row>
    <row r="500" spans="32:41" ht="15">
      <c r="AF500" s="37"/>
      <c r="AG500" s="37"/>
      <c r="AH500" s="37"/>
      <c r="AI500" s="37"/>
      <c r="AJ500" s="37"/>
      <c r="AK500" s="37"/>
      <c r="AL500" s="37"/>
      <c r="AM500" s="37"/>
      <c r="AN500" s="37"/>
      <c r="AO500" s="37"/>
    </row>
    <row r="501" spans="32:41" ht="15">
      <c r="AF501" s="37"/>
      <c r="AG501" s="37"/>
      <c r="AH501" s="37"/>
      <c r="AI501" s="37"/>
      <c r="AJ501" s="37"/>
      <c r="AK501" s="37"/>
      <c r="AL501" s="37"/>
      <c r="AM501" s="37"/>
      <c r="AN501" s="37"/>
      <c r="AO501" s="37"/>
    </row>
    <row r="502" spans="32:41" ht="15">
      <c r="AF502" s="37"/>
      <c r="AG502" s="37"/>
      <c r="AH502" s="37"/>
      <c r="AI502" s="37"/>
      <c r="AJ502" s="37"/>
      <c r="AK502" s="37"/>
      <c r="AL502" s="37"/>
      <c r="AM502" s="37"/>
      <c r="AN502" s="37"/>
      <c r="AO502" s="37"/>
    </row>
    <row r="503" spans="32:41" ht="15">
      <c r="AF503" s="37"/>
      <c r="AG503" s="37"/>
      <c r="AH503" s="37"/>
      <c r="AI503" s="37"/>
      <c r="AJ503" s="37"/>
      <c r="AK503" s="37"/>
      <c r="AL503" s="37"/>
      <c r="AM503" s="37"/>
      <c r="AN503" s="37"/>
      <c r="AO503" s="37"/>
    </row>
    <row r="504" spans="32:41" ht="15">
      <c r="AF504" s="37"/>
      <c r="AG504" s="37"/>
      <c r="AH504" s="37"/>
      <c r="AI504" s="37"/>
      <c r="AJ504" s="37"/>
      <c r="AK504" s="37"/>
      <c r="AL504" s="37"/>
      <c r="AM504" s="37"/>
      <c r="AN504" s="37"/>
      <c r="AO504" s="37"/>
    </row>
    <row r="505" spans="32:41" ht="15">
      <c r="AF505" s="37"/>
      <c r="AG505" s="37"/>
      <c r="AH505" s="37"/>
      <c r="AI505" s="37"/>
      <c r="AJ505" s="37"/>
      <c r="AK505" s="37"/>
      <c r="AL505" s="37"/>
      <c r="AM505" s="37"/>
      <c r="AN505" s="37"/>
      <c r="AO505" s="37"/>
    </row>
    <row r="506" spans="32:41" ht="15">
      <c r="AF506" s="37"/>
      <c r="AG506" s="37"/>
      <c r="AH506" s="37"/>
      <c r="AI506" s="37"/>
      <c r="AJ506" s="37"/>
      <c r="AK506" s="37"/>
      <c r="AL506" s="37"/>
      <c r="AM506" s="37"/>
      <c r="AN506" s="37"/>
      <c r="AO506" s="37"/>
    </row>
    <row r="507" spans="32:41" ht="15">
      <c r="AF507" s="37"/>
      <c r="AG507" s="37"/>
      <c r="AH507" s="37"/>
      <c r="AI507" s="37"/>
      <c r="AJ507" s="37"/>
      <c r="AK507" s="37"/>
      <c r="AL507" s="37"/>
      <c r="AM507" s="37"/>
      <c r="AN507" s="37"/>
      <c r="AO507" s="37"/>
    </row>
    <row r="508" spans="32:41" ht="15">
      <c r="AF508" s="37"/>
      <c r="AG508" s="37"/>
      <c r="AH508" s="37"/>
      <c r="AI508" s="37"/>
      <c r="AJ508" s="37"/>
      <c r="AK508" s="37"/>
      <c r="AL508" s="37"/>
      <c r="AM508" s="37"/>
      <c r="AN508" s="37"/>
      <c r="AO508" s="37"/>
    </row>
    <row r="509" spans="32:41" ht="15">
      <c r="AF509" s="37"/>
      <c r="AG509" s="37"/>
      <c r="AH509" s="37"/>
      <c r="AI509" s="37"/>
      <c r="AJ509" s="37"/>
      <c r="AK509" s="37"/>
      <c r="AL509" s="37"/>
      <c r="AM509" s="37"/>
      <c r="AN509" s="37"/>
      <c r="AO509" s="37"/>
    </row>
    <row r="510" spans="32:41" ht="15">
      <c r="AF510" s="37"/>
      <c r="AG510" s="37"/>
      <c r="AH510" s="37"/>
      <c r="AI510" s="37"/>
      <c r="AJ510" s="37"/>
      <c r="AK510" s="37"/>
      <c r="AL510" s="37"/>
      <c r="AM510" s="37"/>
      <c r="AN510" s="37"/>
      <c r="AO510" s="37"/>
    </row>
    <row r="511" spans="32:41" ht="15">
      <c r="AF511" s="37"/>
      <c r="AG511" s="37"/>
      <c r="AH511" s="37"/>
      <c r="AI511" s="37"/>
      <c r="AJ511" s="37"/>
      <c r="AK511" s="37"/>
      <c r="AL511" s="37"/>
      <c r="AM511" s="37"/>
      <c r="AN511" s="37"/>
      <c r="AO511" s="37"/>
    </row>
    <row r="512" spans="32:41" ht="15">
      <c r="AF512" s="37"/>
      <c r="AG512" s="37"/>
      <c r="AH512" s="37"/>
      <c r="AI512" s="37"/>
      <c r="AJ512" s="37"/>
      <c r="AK512" s="37"/>
      <c r="AL512" s="37"/>
      <c r="AM512" s="37"/>
      <c r="AN512" s="37"/>
      <c r="AO512" s="37"/>
    </row>
    <row r="513" spans="32:41" ht="15">
      <c r="AF513" s="37"/>
      <c r="AG513" s="37"/>
      <c r="AH513" s="37"/>
      <c r="AI513" s="37"/>
      <c r="AJ513" s="37"/>
      <c r="AK513" s="37"/>
      <c r="AL513" s="37"/>
      <c r="AM513" s="37"/>
      <c r="AN513" s="37"/>
      <c r="AO513" s="37"/>
    </row>
    <row r="514" spans="32:41" ht="15">
      <c r="AF514" s="37"/>
      <c r="AG514" s="37"/>
      <c r="AH514" s="37"/>
      <c r="AI514" s="37"/>
      <c r="AJ514" s="37"/>
      <c r="AK514" s="37"/>
      <c r="AL514" s="37"/>
      <c r="AM514" s="37"/>
      <c r="AN514" s="37"/>
      <c r="AO514" s="37"/>
    </row>
    <row r="515" spans="32:41" ht="15">
      <c r="AF515" s="37"/>
      <c r="AG515" s="37"/>
      <c r="AH515" s="37"/>
      <c r="AI515" s="37"/>
      <c r="AJ515" s="37"/>
      <c r="AK515" s="37"/>
      <c r="AL515" s="37"/>
      <c r="AM515" s="37"/>
      <c r="AN515" s="37"/>
      <c r="AO515" s="37"/>
    </row>
    <row r="516" spans="32:41" ht="15">
      <c r="AF516" s="37"/>
      <c r="AG516" s="37"/>
      <c r="AH516" s="37"/>
      <c r="AI516" s="37"/>
      <c r="AJ516" s="37"/>
      <c r="AK516" s="37"/>
      <c r="AL516" s="37"/>
      <c r="AM516" s="37"/>
      <c r="AN516" s="37"/>
      <c r="AO516" s="37"/>
    </row>
    <row r="517" spans="32:41" ht="15">
      <c r="AF517" s="37"/>
      <c r="AG517" s="37"/>
      <c r="AH517" s="37"/>
      <c r="AI517" s="37"/>
      <c r="AJ517" s="37"/>
      <c r="AK517" s="37"/>
      <c r="AL517" s="37"/>
      <c r="AM517" s="37"/>
      <c r="AN517" s="37"/>
      <c r="AO517" s="37"/>
    </row>
    <row r="518" spans="32:41" ht="15">
      <c r="AF518" s="37"/>
      <c r="AG518" s="37"/>
      <c r="AH518" s="37"/>
      <c r="AI518" s="37"/>
      <c r="AJ518" s="37"/>
      <c r="AK518" s="37"/>
      <c r="AL518" s="37"/>
      <c r="AM518" s="37"/>
      <c r="AN518" s="37"/>
      <c r="AO518" s="37"/>
    </row>
    <row r="519" spans="32:41" ht="15">
      <c r="AF519" s="37"/>
      <c r="AG519" s="37"/>
      <c r="AH519" s="37"/>
      <c r="AI519" s="37"/>
      <c r="AJ519" s="37"/>
      <c r="AK519" s="37"/>
      <c r="AL519" s="37"/>
      <c r="AM519" s="37"/>
      <c r="AN519" s="37"/>
      <c r="AO519" s="37"/>
    </row>
    <row r="520" spans="32:41" ht="15">
      <c r="AF520" s="37"/>
      <c r="AG520" s="37"/>
      <c r="AH520" s="37"/>
      <c r="AI520" s="37"/>
      <c r="AJ520" s="37"/>
      <c r="AK520" s="37"/>
      <c r="AL520" s="37"/>
      <c r="AM520" s="37"/>
      <c r="AN520" s="37"/>
      <c r="AO520" s="37"/>
    </row>
    <row r="521" spans="32:41" ht="15">
      <c r="AF521" s="37"/>
      <c r="AG521" s="37"/>
      <c r="AH521" s="37"/>
      <c r="AI521" s="37"/>
      <c r="AJ521" s="37"/>
      <c r="AK521" s="37"/>
      <c r="AL521" s="37"/>
      <c r="AM521" s="37"/>
      <c r="AN521" s="37"/>
      <c r="AO521" s="37"/>
    </row>
    <row r="522" spans="32:41" ht="15">
      <c r="AF522" s="37"/>
      <c r="AG522" s="37"/>
      <c r="AH522" s="37"/>
      <c r="AI522" s="37"/>
      <c r="AJ522" s="37"/>
      <c r="AK522" s="37"/>
      <c r="AL522" s="37"/>
      <c r="AM522" s="37"/>
      <c r="AN522" s="37"/>
      <c r="AO522" s="37"/>
    </row>
    <row r="523" spans="32:41" ht="15">
      <c r="AF523" s="37"/>
      <c r="AG523" s="37"/>
      <c r="AH523" s="37"/>
      <c r="AI523" s="37"/>
      <c r="AJ523" s="37"/>
      <c r="AK523" s="37"/>
      <c r="AL523" s="37"/>
      <c r="AM523" s="37"/>
      <c r="AN523" s="37"/>
      <c r="AO523" s="37"/>
    </row>
    <row r="524" spans="32:41" ht="15">
      <c r="AF524" s="37"/>
      <c r="AG524" s="37"/>
      <c r="AH524" s="37"/>
      <c r="AI524" s="37"/>
      <c r="AJ524" s="37"/>
      <c r="AK524" s="37"/>
      <c r="AL524" s="37"/>
      <c r="AM524" s="37"/>
      <c r="AN524" s="37"/>
      <c r="AO524" s="37"/>
    </row>
    <row r="525" spans="32:41" ht="15">
      <c r="AF525" s="37"/>
      <c r="AG525" s="37"/>
      <c r="AH525" s="37"/>
      <c r="AI525" s="37"/>
      <c r="AJ525" s="37"/>
      <c r="AK525" s="37"/>
      <c r="AL525" s="37"/>
      <c r="AM525" s="37"/>
      <c r="AN525" s="37"/>
      <c r="AO525" s="37"/>
    </row>
    <row r="526" spans="32:41" ht="15">
      <c r="AF526" s="37"/>
      <c r="AG526" s="37"/>
      <c r="AH526" s="37"/>
      <c r="AI526" s="37"/>
      <c r="AJ526" s="37"/>
      <c r="AK526" s="37"/>
      <c r="AL526" s="37"/>
      <c r="AM526" s="37"/>
      <c r="AN526" s="37"/>
      <c r="AO526" s="37"/>
    </row>
    <row r="527" spans="32:41" ht="15">
      <c r="AF527" s="37"/>
      <c r="AG527" s="37"/>
      <c r="AH527" s="37"/>
      <c r="AI527" s="37"/>
      <c r="AJ527" s="37"/>
      <c r="AK527" s="37"/>
      <c r="AL527" s="37"/>
      <c r="AM527" s="37"/>
      <c r="AN527" s="37"/>
      <c r="AO527" s="37"/>
    </row>
    <row r="528" spans="32:41" ht="15">
      <c r="AF528" s="37"/>
      <c r="AG528" s="37"/>
      <c r="AH528" s="37"/>
      <c r="AI528" s="37"/>
      <c r="AJ528" s="37"/>
      <c r="AK528" s="37"/>
      <c r="AL528" s="37"/>
      <c r="AM528" s="37"/>
      <c r="AN528" s="37"/>
      <c r="AO528" s="37"/>
    </row>
    <row r="529" spans="32:41" ht="15">
      <c r="AF529" s="37"/>
      <c r="AG529" s="37"/>
      <c r="AH529" s="37"/>
      <c r="AI529" s="37"/>
      <c r="AJ529" s="37"/>
      <c r="AK529" s="37"/>
      <c r="AL529" s="37"/>
      <c r="AM529" s="37"/>
      <c r="AN529" s="37"/>
      <c r="AO529" s="37"/>
    </row>
    <row r="530" spans="32:41" ht="15">
      <c r="AF530" s="37"/>
      <c r="AG530" s="37"/>
      <c r="AH530" s="37"/>
      <c r="AI530" s="37"/>
      <c r="AJ530" s="37"/>
      <c r="AK530" s="37"/>
      <c r="AL530" s="37"/>
      <c r="AM530" s="37"/>
      <c r="AN530" s="37"/>
      <c r="AO530" s="37"/>
    </row>
    <row r="531" spans="32:41" ht="15">
      <c r="AF531" s="37"/>
      <c r="AG531" s="37"/>
      <c r="AH531" s="37"/>
      <c r="AI531" s="37"/>
      <c r="AJ531" s="37"/>
      <c r="AK531" s="37"/>
      <c r="AL531" s="37"/>
      <c r="AM531" s="37"/>
      <c r="AN531" s="37"/>
      <c r="AO531" s="37"/>
    </row>
    <row r="532" spans="32:41" ht="15">
      <c r="AF532" s="37"/>
      <c r="AG532" s="37"/>
      <c r="AH532" s="37"/>
      <c r="AI532" s="37"/>
      <c r="AJ532" s="37"/>
      <c r="AK532" s="37"/>
      <c r="AL532" s="37"/>
      <c r="AM532" s="37"/>
      <c r="AN532" s="37"/>
      <c r="AO532" s="37"/>
    </row>
    <row r="533" spans="32:41" ht="15">
      <c r="AF533" s="37"/>
      <c r="AG533" s="37"/>
      <c r="AH533" s="37"/>
      <c r="AI533" s="37"/>
      <c r="AJ533" s="37"/>
      <c r="AK533" s="37"/>
      <c r="AL533" s="37"/>
      <c r="AM533" s="37"/>
      <c r="AN533" s="37"/>
      <c r="AO533" s="37"/>
    </row>
    <row r="534" spans="32:41" ht="15">
      <c r="AF534" s="37"/>
      <c r="AG534" s="37"/>
      <c r="AH534" s="37"/>
      <c r="AI534" s="37"/>
      <c r="AJ534" s="37"/>
      <c r="AK534" s="37"/>
      <c r="AL534" s="37"/>
      <c r="AM534" s="37"/>
      <c r="AN534" s="37"/>
      <c r="AO534" s="37"/>
    </row>
    <row r="535" spans="32:41" ht="15">
      <c r="AF535" s="37"/>
      <c r="AG535" s="37"/>
      <c r="AH535" s="37"/>
      <c r="AI535" s="37"/>
      <c r="AJ535" s="37"/>
      <c r="AK535" s="37"/>
      <c r="AL535" s="37"/>
      <c r="AM535" s="37"/>
      <c r="AN535" s="37"/>
      <c r="AO535" s="37"/>
    </row>
    <row r="536" spans="32:41" ht="15">
      <c r="AF536" s="37"/>
      <c r="AG536" s="37"/>
      <c r="AH536" s="37"/>
      <c r="AI536" s="37"/>
      <c r="AJ536" s="37"/>
      <c r="AK536" s="37"/>
      <c r="AL536" s="37"/>
      <c r="AM536" s="37"/>
      <c r="AN536" s="37"/>
      <c r="AO536" s="37"/>
    </row>
    <row r="537" spans="32:41" ht="15">
      <c r="AF537" s="37"/>
      <c r="AG537" s="37"/>
      <c r="AH537" s="37"/>
      <c r="AI537" s="37"/>
      <c r="AJ537" s="37"/>
      <c r="AK537" s="37"/>
      <c r="AL537" s="37"/>
      <c r="AM537" s="37"/>
      <c r="AN537" s="37"/>
      <c r="AO537" s="37"/>
    </row>
    <row r="538" spans="32:41" ht="15">
      <c r="AF538" s="37"/>
      <c r="AG538" s="37"/>
      <c r="AH538" s="37"/>
      <c r="AI538" s="37"/>
      <c r="AJ538" s="37"/>
      <c r="AK538" s="37"/>
      <c r="AL538" s="37"/>
      <c r="AM538" s="37"/>
      <c r="AN538" s="37"/>
      <c r="AO538" s="37"/>
    </row>
    <row r="539" spans="32:41" ht="15">
      <c r="AF539" s="37"/>
      <c r="AG539" s="37"/>
      <c r="AH539" s="37"/>
      <c r="AI539" s="37"/>
      <c r="AJ539" s="37"/>
      <c r="AK539" s="37"/>
      <c r="AL539" s="37"/>
      <c r="AM539" s="37"/>
      <c r="AN539" s="37"/>
      <c r="AO539" s="37"/>
    </row>
    <row r="540" spans="32:41" ht="15">
      <c r="AF540" s="37"/>
      <c r="AG540" s="37"/>
      <c r="AH540" s="37"/>
      <c r="AI540" s="37"/>
      <c r="AJ540" s="37"/>
      <c r="AK540" s="37"/>
      <c r="AL540" s="37"/>
      <c r="AM540" s="37"/>
      <c r="AN540" s="37"/>
      <c r="AO540" s="37"/>
    </row>
    <row r="541" spans="32:41" ht="15">
      <c r="AF541" s="37"/>
      <c r="AG541" s="37"/>
      <c r="AH541" s="37"/>
      <c r="AI541" s="37"/>
      <c r="AJ541" s="37"/>
      <c r="AK541" s="37"/>
      <c r="AL541" s="37"/>
      <c r="AM541" s="37"/>
      <c r="AN541" s="37"/>
      <c r="AO541" s="37"/>
    </row>
    <row r="542" spans="32:41" ht="15">
      <c r="AF542" s="37"/>
      <c r="AG542" s="37"/>
      <c r="AH542" s="37"/>
      <c r="AI542" s="37"/>
      <c r="AJ542" s="37"/>
      <c r="AK542" s="37"/>
      <c r="AL542" s="37"/>
      <c r="AM542" s="37"/>
      <c r="AN542" s="37"/>
      <c r="AO542" s="37"/>
    </row>
    <row r="543" spans="32:41" ht="15">
      <c r="AF543" s="37"/>
      <c r="AG543" s="37"/>
      <c r="AH543" s="37"/>
      <c r="AI543" s="37"/>
      <c r="AJ543" s="37"/>
      <c r="AK543" s="37"/>
      <c r="AL543" s="37"/>
      <c r="AM543" s="37"/>
      <c r="AN543" s="37"/>
      <c r="AO543" s="37"/>
    </row>
    <row r="544" spans="32:41" ht="15">
      <c r="AF544" s="37"/>
      <c r="AG544" s="37"/>
      <c r="AH544" s="37"/>
      <c r="AI544" s="37"/>
      <c r="AJ544" s="37"/>
      <c r="AK544" s="37"/>
      <c r="AL544" s="37"/>
      <c r="AM544" s="37"/>
      <c r="AN544" s="37"/>
      <c r="AO544" s="37"/>
    </row>
    <row r="545" spans="32:41" ht="15">
      <c r="AF545" s="37"/>
      <c r="AG545" s="37"/>
      <c r="AH545" s="37"/>
      <c r="AI545" s="37"/>
      <c r="AJ545" s="37"/>
      <c r="AK545" s="37"/>
      <c r="AL545" s="37"/>
      <c r="AM545" s="37"/>
      <c r="AN545" s="37"/>
      <c r="AO545" s="37"/>
    </row>
    <row r="546" spans="32:41" ht="15">
      <c r="AF546" s="37"/>
      <c r="AG546" s="37"/>
      <c r="AH546" s="37"/>
      <c r="AI546" s="37"/>
      <c r="AJ546" s="37"/>
      <c r="AK546" s="37"/>
      <c r="AL546" s="37"/>
      <c r="AM546" s="37"/>
      <c r="AN546" s="37"/>
      <c r="AO546" s="37"/>
    </row>
    <row r="547" spans="32:41" ht="15">
      <c r="AF547" s="37"/>
      <c r="AG547" s="37"/>
      <c r="AH547" s="37"/>
      <c r="AI547" s="37"/>
      <c r="AJ547" s="37"/>
      <c r="AK547" s="37"/>
      <c r="AL547" s="37"/>
      <c r="AM547" s="37"/>
      <c r="AN547" s="37"/>
      <c r="AO547" s="37"/>
    </row>
    <row r="548" spans="32:41" ht="15">
      <c r="AF548" s="37"/>
      <c r="AG548" s="37"/>
      <c r="AH548" s="37"/>
      <c r="AI548" s="37"/>
      <c r="AJ548" s="37"/>
      <c r="AK548" s="37"/>
      <c r="AL548" s="37"/>
      <c r="AM548" s="37"/>
      <c r="AN548" s="37"/>
      <c r="AO548" s="37"/>
    </row>
    <row r="549" spans="32:41" ht="15">
      <c r="AF549" s="37"/>
      <c r="AG549" s="37"/>
      <c r="AH549" s="37"/>
      <c r="AI549" s="37"/>
      <c r="AJ549" s="37"/>
      <c r="AK549" s="37"/>
      <c r="AL549" s="37"/>
      <c r="AM549" s="37"/>
      <c r="AN549" s="37"/>
      <c r="AO549" s="37"/>
    </row>
    <row r="550" spans="32:41" ht="15">
      <c r="AF550" s="37"/>
      <c r="AG550" s="37"/>
      <c r="AH550" s="37"/>
      <c r="AI550" s="37"/>
      <c r="AJ550" s="37"/>
      <c r="AK550" s="37"/>
      <c r="AL550" s="37"/>
      <c r="AM550" s="37"/>
      <c r="AN550" s="37"/>
      <c r="AO550" s="37"/>
    </row>
    <row r="551" spans="32:41" ht="15">
      <c r="AF551" s="37"/>
      <c r="AG551" s="37"/>
      <c r="AH551" s="37"/>
      <c r="AI551" s="37"/>
      <c r="AJ551" s="37"/>
      <c r="AK551" s="37"/>
      <c r="AL551" s="37"/>
      <c r="AM551" s="37"/>
      <c r="AN551" s="37"/>
      <c r="AO551" s="37"/>
    </row>
    <row r="552" spans="32:41" ht="15">
      <c r="AF552" s="37"/>
      <c r="AG552" s="37"/>
      <c r="AH552" s="37"/>
      <c r="AI552" s="37"/>
      <c r="AJ552" s="37"/>
      <c r="AK552" s="37"/>
      <c r="AL552" s="37"/>
      <c r="AM552" s="37"/>
      <c r="AN552" s="37"/>
      <c r="AO552" s="37"/>
    </row>
    <row r="553" spans="32:41" ht="15">
      <c r="AF553" s="37"/>
      <c r="AG553" s="37"/>
      <c r="AH553" s="37"/>
      <c r="AI553" s="37"/>
      <c r="AJ553" s="37"/>
      <c r="AK553" s="37"/>
      <c r="AL553" s="37"/>
      <c r="AM553" s="37"/>
      <c r="AN553" s="37"/>
      <c r="AO553" s="37"/>
    </row>
    <row r="554" spans="32:41" ht="15">
      <c r="AF554" s="37"/>
      <c r="AG554" s="37"/>
      <c r="AH554" s="37"/>
      <c r="AI554" s="37"/>
      <c r="AJ554" s="37"/>
      <c r="AK554" s="37"/>
      <c r="AL554" s="37"/>
      <c r="AM554" s="37"/>
      <c r="AN554" s="37"/>
      <c r="AO554" s="37"/>
    </row>
    <row r="555" spans="32:41" ht="15">
      <c r="AF555" s="37"/>
      <c r="AG555" s="37"/>
      <c r="AH555" s="37"/>
      <c r="AI555" s="37"/>
      <c r="AJ555" s="37"/>
      <c r="AK555" s="37"/>
      <c r="AL555" s="37"/>
      <c r="AM555" s="37"/>
      <c r="AN555" s="37"/>
      <c r="AO555" s="37"/>
    </row>
    <row r="556" spans="32:41" ht="15">
      <c r="AF556" s="37"/>
      <c r="AG556" s="37"/>
      <c r="AH556" s="37"/>
      <c r="AI556" s="37"/>
      <c r="AJ556" s="37"/>
      <c r="AK556" s="37"/>
      <c r="AL556" s="37"/>
      <c r="AM556" s="37"/>
      <c r="AN556" s="37"/>
      <c r="AO556" s="37"/>
    </row>
    <row r="557" spans="32:41" ht="15">
      <c r="AF557" s="37"/>
      <c r="AG557" s="37"/>
      <c r="AH557" s="37"/>
      <c r="AI557" s="37"/>
      <c r="AJ557" s="37"/>
      <c r="AK557" s="37"/>
      <c r="AL557" s="37"/>
      <c r="AM557" s="37"/>
      <c r="AN557" s="37"/>
      <c r="AO557" s="37"/>
    </row>
    <row r="558" spans="32:41" ht="15">
      <c r="AF558" s="37"/>
      <c r="AG558" s="37"/>
      <c r="AH558" s="37"/>
      <c r="AI558" s="37"/>
      <c r="AJ558" s="37"/>
      <c r="AK558" s="37"/>
      <c r="AL558" s="37"/>
      <c r="AM558" s="37"/>
      <c r="AN558" s="37"/>
      <c r="AO558" s="37"/>
    </row>
    <row r="559" spans="32:41" ht="15">
      <c r="AF559" s="37"/>
      <c r="AG559" s="37"/>
      <c r="AH559" s="37"/>
      <c r="AI559" s="37"/>
      <c r="AJ559" s="37"/>
      <c r="AK559" s="37"/>
      <c r="AL559" s="37"/>
      <c r="AM559" s="37"/>
      <c r="AN559" s="37"/>
      <c r="AO559" s="37"/>
    </row>
    <row r="560" spans="32:41" ht="15">
      <c r="AF560" s="37"/>
      <c r="AG560" s="37"/>
      <c r="AH560" s="37"/>
      <c r="AI560" s="37"/>
      <c r="AJ560" s="37"/>
      <c r="AK560" s="37"/>
      <c r="AL560" s="37"/>
      <c r="AM560" s="37"/>
      <c r="AN560" s="37"/>
      <c r="AO560" s="37"/>
    </row>
    <row r="561" spans="32:41" ht="15">
      <c r="AF561" s="37"/>
      <c r="AG561" s="37"/>
      <c r="AH561" s="37"/>
      <c r="AI561" s="37"/>
      <c r="AJ561" s="37"/>
      <c r="AK561" s="37"/>
      <c r="AL561" s="37"/>
      <c r="AM561" s="37"/>
      <c r="AN561" s="37"/>
      <c r="AO561" s="37"/>
    </row>
    <row r="562" spans="32:41" ht="15">
      <c r="AF562" s="37"/>
      <c r="AG562" s="37"/>
      <c r="AH562" s="37"/>
      <c r="AI562" s="37"/>
      <c r="AJ562" s="37"/>
      <c r="AK562" s="37"/>
      <c r="AL562" s="37"/>
      <c r="AM562" s="37"/>
      <c r="AN562" s="37"/>
      <c r="AO562" s="37"/>
    </row>
    <row r="563" spans="32:41" ht="15">
      <c r="AF563" s="37"/>
      <c r="AG563" s="37"/>
      <c r="AH563" s="37"/>
      <c r="AI563" s="37"/>
      <c r="AJ563" s="37"/>
      <c r="AK563" s="37"/>
      <c r="AL563" s="37"/>
      <c r="AM563" s="37"/>
      <c r="AN563" s="37"/>
      <c r="AO563" s="37"/>
    </row>
    <row r="564" spans="32:41" ht="15">
      <c r="AF564" s="37"/>
      <c r="AG564" s="37"/>
      <c r="AH564" s="37"/>
      <c r="AI564" s="37"/>
      <c r="AJ564" s="37"/>
      <c r="AK564" s="37"/>
      <c r="AL564" s="37"/>
      <c r="AM564" s="37"/>
      <c r="AN564" s="37"/>
      <c r="AO564" s="37"/>
    </row>
    <row r="565" spans="32:41" ht="15">
      <c r="AF565" s="37"/>
      <c r="AG565" s="37"/>
      <c r="AH565" s="37"/>
      <c r="AI565" s="37"/>
      <c r="AJ565" s="37"/>
      <c r="AK565" s="37"/>
      <c r="AL565" s="37"/>
      <c r="AM565" s="37"/>
      <c r="AN565" s="37"/>
      <c r="AO565" s="37"/>
    </row>
    <row r="566" spans="32:41" ht="15">
      <c r="AF566" s="37"/>
      <c r="AG566" s="37"/>
      <c r="AH566" s="37"/>
      <c r="AI566" s="37"/>
      <c r="AJ566" s="37"/>
      <c r="AK566" s="37"/>
      <c r="AL566" s="37"/>
      <c r="AM566" s="37"/>
      <c r="AN566" s="37"/>
      <c r="AO566" s="37"/>
    </row>
    <row r="567" spans="32:41" ht="15">
      <c r="AF567" s="37"/>
      <c r="AG567" s="37"/>
      <c r="AH567" s="37"/>
      <c r="AI567" s="37"/>
      <c r="AJ567" s="37"/>
      <c r="AK567" s="37"/>
      <c r="AL567" s="37"/>
      <c r="AM567" s="37"/>
      <c r="AN567" s="37"/>
      <c r="AO567" s="37"/>
    </row>
    <row r="568" spans="32:41" ht="15">
      <c r="AF568" s="37"/>
      <c r="AG568" s="37"/>
      <c r="AH568" s="37"/>
      <c r="AI568" s="37"/>
      <c r="AJ568" s="37"/>
      <c r="AK568" s="37"/>
      <c r="AL568" s="37"/>
      <c r="AM568" s="37"/>
      <c r="AN568" s="37"/>
      <c r="AO568" s="37"/>
    </row>
    <row r="569" spans="32:41" ht="15">
      <c r="AF569" s="37"/>
      <c r="AG569" s="37"/>
      <c r="AH569" s="37"/>
      <c r="AI569" s="37"/>
      <c r="AJ569" s="37"/>
      <c r="AK569" s="37"/>
      <c r="AL569" s="37"/>
      <c r="AM569" s="37"/>
      <c r="AN569" s="37"/>
      <c r="AO569" s="37"/>
    </row>
    <row r="570" spans="32:41" ht="15">
      <c r="AF570" s="37"/>
      <c r="AG570" s="37"/>
      <c r="AH570" s="37"/>
      <c r="AI570" s="37"/>
      <c r="AJ570" s="37"/>
      <c r="AK570" s="37"/>
      <c r="AL570" s="37"/>
      <c r="AM570" s="37"/>
      <c r="AN570" s="37"/>
      <c r="AO570" s="37"/>
    </row>
    <row r="571" spans="32:41" ht="15">
      <c r="AF571" s="37"/>
      <c r="AG571" s="37"/>
      <c r="AH571" s="37"/>
      <c r="AI571" s="37"/>
      <c r="AJ571" s="37"/>
      <c r="AK571" s="37"/>
      <c r="AL571" s="37"/>
      <c r="AM571" s="37"/>
      <c r="AN571" s="37"/>
      <c r="AO571" s="37"/>
    </row>
    <row r="572" spans="32:41" ht="15">
      <c r="AF572" s="37"/>
      <c r="AG572" s="37"/>
      <c r="AH572" s="37"/>
      <c r="AI572" s="37"/>
      <c r="AJ572" s="37"/>
      <c r="AK572" s="37"/>
      <c r="AL572" s="37"/>
      <c r="AM572" s="37"/>
      <c r="AN572" s="37"/>
      <c r="AO572" s="37"/>
    </row>
    <row r="573" spans="32:41" ht="15">
      <c r="AF573" s="37"/>
      <c r="AG573" s="37"/>
      <c r="AH573" s="37"/>
      <c r="AI573" s="37"/>
      <c r="AJ573" s="37"/>
      <c r="AK573" s="37"/>
      <c r="AL573" s="37"/>
      <c r="AM573" s="37"/>
      <c r="AN573" s="37"/>
      <c r="AO573" s="37"/>
    </row>
    <row r="574" spans="32:41" ht="15">
      <c r="AF574" s="37"/>
      <c r="AG574" s="37"/>
      <c r="AH574" s="37"/>
      <c r="AI574" s="37"/>
      <c r="AJ574" s="37"/>
      <c r="AK574" s="37"/>
      <c r="AL574" s="37"/>
      <c r="AM574" s="37"/>
      <c r="AN574" s="37"/>
      <c r="AO574" s="37"/>
    </row>
    <row r="575" spans="32:41" ht="15">
      <c r="AF575" s="37"/>
      <c r="AG575" s="37"/>
      <c r="AH575" s="37"/>
      <c r="AI575" s="37"/>
      <c r="AJ575" s="37"/>
      <c r="AK575" s="37"/>
      <c r="AL575" s="37"/>
      <c r="AM575" s="37"/>
      <c r="AN575" s="37"/>
      <c r="AO575" s="37"/>
    </row>
    <row r="576" spans="32:41" ht="15">
      <c r="AF576" s="37"/>
      <c r="AG576" s="37"/>
      <c r="AH576" s="37"/>
      <c r="AI576" s="37"/>
      <c r="AJ576" s="37"/>
      <c r="AK576" s="37"/>
      <c r="AL576" s="37"/>
      <c r="AM576" s="37"/>
      <c r="AN576" s="37"/>
      <c r="AO576" s="37"/>
    </row>
    <row r="577" spans="32:41" ht="15">
      <c r="AF577" s="37"/>
      <c r="AG577" s="37"/>
      <c r="AH577" s="37"/>
      <c r="AI577" s="37"/>
      <c r="AJ577" s="37"/>
      <c r="AK577" s="37"/>
      <c r="AL577" s="37"/>
      <c r="AM577" s="37"/>
      <c r="AN577" s="37"/>
      <c r="AO577" s="37"/>
    </row>
    <row r="578" spans="32:41" ht="15">
      <c r="AF578" s="37"/>
      <c r="AG578" s="37"/>
      <c r="AH578" s="37"/>
      <c r="AI578" s="37"/>
      <c r="AJ578" s="37"/>
      <c r="AK578" s="37"/>
      <c r="AL578" s="37"/>
      <c r="AM578" s="37"/>
      <c r="AN578" s="37"/>
      <c r="AO578" s="37"/>
    </row>
    <row r="579" spans="32:41" ht="15">
      <c r="AF579" s="37"/>
      <c r="AG579" s="37"/>
      <c r="AH579" s="37"/>
      <c r="AI579" s="37"/>
      <c r="AJ579" s="37"/>
      <c r="AK579" s="37"/>
      <c r="AL579" s="37"/>
      <c r="AM579" s="37"/>
      <c r="AN579" s="37"/>
      <c r="AO579" s="37"/>
    </row>
    <row r="580" spans="32:41" ht="15">
      <c r="AF580" s="37"/>
      <c r="AG580" s="37"/>
      <c r="AH580" s="37"/>
      <c r="AI580" s="37"/>
      <c r="AJ580" s="37"/>
      <c r="AK580" s="37"/>
      <c r="AL580" s="37"/>
      <c r="AM580" s="37"/>
      <c r="AN580" s="37"/>
      <c r="AO580" s="37"/>
    </row>
    <row r="581" spans="32:41" ht="15">
      <c r="AF581" s="37"/>
      <c r="AG581" s="37"/>
      <c r="AH581" s="37"/>
      <c r="AI581" s="37"/>
      <c r="AJ581" s="37"/>
      <c r="AK581" s="37"/>
      <c r="AL581" s="37"/>
      <c r="AM581" s="37"/>
      <c r="AN581" s="37"/>
      <c r="AO581" s="37"/>
    </row>
    <row r="582" spans="32:41" ht="15">
      <c r="AF582" s="37"/>
      <c r="AG582" s="37"/>
      <c r="AH582" s="37"/>
      <c r="AI582" s="37"/>
      <c r="AJ582" s="37"/>
      <c r="AK582" s="37"/>
      <c r="AL582" s="37"/>
      <c r="AM582" s="37"/>
      <c r="AN582" s="37"/>
      <c r="AO582" s="37"/>
    </row>
    <row r="583" spans="32:41" ht="15">
      <c r="AF583" s="37"/>
      <c r="AG583" s="37"/>
      <c r="AH583" s="37"/>
      <c r="AI583" s="37"/>
      <c r="AJ583" s="37"/>
      <c r="AK583" s="37"/>
      <c r="AL583" s="37"/>
      <c r="AM583" s="37"/>
      <c r="AN583" s="37"/>
      <c r="AO583" s="37"/>
    </row>
    <row r="584" spans="32:41" ht="15">
      <c r="AF584" s="37"/>
      <c r="AG584" s="37"/>
      <c r="AH584" s="37"/>
      <c r="AI584" s="37"/>
      <c r="AJ584" s="37"/>
      <c r="AK584" s="37"/>
      <c r="AL584" s="37"/>
      <c r="AM584" s="37"/>
      <c r="AN584" s="37"/>
      <c r="AO584" s="37"/>
    </row>
    <row r="585" spans="32:41" ht="15">
      <c r="AF585" s="37"/>
      <c r="AG585" s="37"/>
      <c r="AH585" s="37"/>
      <c r="AI585" s="37"/>
      <c r="AJ585" s="37"/>
      <c r="AK585" s="37"/>
      <c r="AL585" s="37"/>
      <c r="AM585" s="37"/>
      <c r="AN585" s="37"/>
      <c r="AO585" s="37"/>
    </row>
    <row r="586" spans="32:41" ht="15">
      <c r="AF586" s="37"/>
      <c r="AG586" s="37"/>
      <c r="AH586" s="37"/>
      <c r="AI586" s="37"/>
      <c r="AJ586" s="37"/>
      <c r="AK586" s="37"/>
      <c r="AL586" s="37"/>
      <c r="AM586" s="37"/>
      <c r="AN586" s="37"/>
      <c r="AO586" s="37"/>
    </row>
    <row r="587" spans="32:41" ht="15">
      <c r="AF587" s="37"/>
      <c r="AG587" s="37"/>
      <c r="AH587" s="37"/>
      <c r="AI587" s="37"/>
      <c r="AJ587" s="37"/>
      <c r="AK587" s="37"/>
      <c r="AL587" s="37"/>
      <c r="AM587" s="37"/>
      <c r="AN587" s="37"/>
      <c r="AO587" s="37"/>
    </row>
    <row r="588" spans="32:41" ht="15">
      <c r="AF588" s="37"/>
      <c r="AG588" s="37"/>
      <c r="AH588" s="37"/>
      <c r="AI588" s="37"/>
      <c r="AJ588" s="37"/>
      <c r="AK588" s="37"/>
      <c r="AL588" s="37"/>
      <c r="AM588" s="37"/>
      <c r="AN588" s="37"/>
      <c r="AO588" s="37"/>
    </row>
    <row r="589" spans="32:41" ht="15">
      <c r="AF589" s="37"/>
      <c r="AG589" s="37"/>
      <c r="AH589" s="37"/>
      <c r="AI589" s="37"/>
      <c r="AJ589" s="37"/>
      <c r="AK589" s="37"/>
      <c r="AL589" s="37"/>
      <c r="AM589" s="37"/>
      <c r="AN589" s="37"/>
      <c r="AO589" s="37"/>
    </row>
    <row r="590" spans="32:41" ht="15">
      <c r="AF590" s="37"/>
      <c r="AG590" s="37"/>
      <c r="AH590" s="37"/>
      <c r="AI590" s="37"/>
      <c r="AJ590" s="37"/>
      <c r="AK590" s="37"/>
      <c r="AL590" s="37"/>
      <c r="AM590" s="37"/>
      <c r="AN590" s="37"/>
      <c r="AO590" s="37"/>
    </row>
    <row r="591" spans="32:41" ht="15">
      <c r="AF591" s="37"/>
      <c r="AG591" s="37"/>
      <c r="AH591" s="37"/>
      <c r="AI591" s="37"/>
      <c r="AJ591" s="37"/>
      <c r="AK591" s="37"/>
      <c r="AL591" s="37"/>
      <c r="AM591" s="37"/>
      <c r="AN591" s="37"/>
      <c r="AO591" s="37"/>
    </row>
    <row r="592" spans="32:41" ht="15">
      <c r="AF592" s="37"/>
      <c r="AG592" s="37"/>
      <c r="AH592" s="37"/>
      <c r="AI592" s="37"/>
      <c r="AJ592" s="37"/>
      <c r="AK592" s="37"/>
      <c r="AL592" s="37"/>
      <c r="AM592" s="37"/>
      <c r="AN592" s="37"/>
      <c r="AO592" s="37"/>
    </row>
    <row r="593" spans="32:41" ht="15">
      <c r="AF593" s="37"/>
      <c r="AG593" s="37"/>
      <c r="AH593" s="37"/>
      <c r="AI593" s="37"/>
      <c r="AJ593" s="37"/>
      <c r="AK593" s="37"/>
      <c r="AL593" s="37"/>
      <c r="AM593" s="37"/>
      <c r="AN593" s="37"/>
      <c r="AO593" s="37"/>
    </row>
    <row r="594" spans="32:41" ht="15">
      <c r="AF594" s="37"/>
      <c r="AG594" s="37"/>
      <c r="AH594" s="37"/>
      <c r="AI594" s="37"/>
      <c r="AJ594" s="37"/>
      <c r="AK594" s="37"/>
      <c r="AL594" s="37"/>
      <c r="AM594" s="37"/>
      <c r="AN594" s="37"/>
      <c r="AO594" s="37"/>
    </row>
    <row r="595" spans="32:41" ht="15">
      <c r="AF595" s="37"/>
      <c r="AG595" s="37"/>
      <c r="AH595" s="37"/>
      <c r="AI595" s="37"/>
      <c r="AJ595" s="37"/>
      <c r="AK595" s="37"/>
      <c r="AL595" s="37"/>
      <c r="AM595" s="37"/>
      <c r="AN595" s="37"/>
      <c r="AO595" s="37"/>
    </row>
    <row r="596" spans="32:41" ht="15">
      <c r="AF596" s="37"/>
      <c r="AG596" s="37"/>
      <c r="AH596" s="37"/>
      <c r="AI596" s="37"/>
      <c r="AJ596" s="37"/>
      <c r="AK596" s="37"/>
      <c r="AL596" s="37"/>
      <c r="AM596" s="37"/>
      <c r="AN596" s="37"/>
      <c r="AO596" s="37"/>
    </row>
    <row r="597" spans="32:41" ht="15">
      <c r="AF597" s="37"/>
      <c r="AG597" s="37"/>
      <c r="AH597" s="37"/>
      <c r="AI597" s="37"/>
      <c r="AJ597" s="37"/>
      <c r="AK597" s="37"/>
      <c r="AL597" s="37"/>
      <c r="AM597" s="37"/>
      <c r="AN597" s="37"/>
      <c r="AO597" s="37"/>
    </row>
    <row r="598" spans="32:41" ht="15">
      <c r="AF598" s="37"/>
      <c r="AG598" s="37"/>
      <c r="AH598" s="37"/>
      <c r="AI598" s="37"/>
      <c r="AJ598" s="37"/>
      <c r="AK598" s="37"/>
      <c r="AL598" s="37"/>
      <c r="AM598" s="37"/>
      <c r="AN598" s="37"/>
      <c r="AO598" s="37"/>
    </row>
    <row r="599" spans="32:41" ht="15">
      <c r="AF599" s="37"/>
      <c r="AG599" s="37"/>
      <c r="AH599" s="37"/>
      <c r="AI599" s="37"/>
      <c r="AJ599" s="37"/>
      <c r="AK599" s="37"/>
      <c r="AL599" s="37"/>
      <c r="AM599" s="37"/>
      <c r="AN599" s="37"/>
      <c r="AO599" s="37"/>
    </row>
    <row r="600" spans="32:41" ht="15">
      <c r="AF600" s="37"/>
      <c r="AG600" s="37"/>
      <c r="AH600" s="37"/>
      <c r="AI600" s="37"/>
      <c r="AJ600" s="37"/>
      <c r="AK600" s="37"/>
      <c r="AL600" s="37"/>
      <c r="AM600" s="37"/>
      <c r="AN600" s="37"/>
      <c r="AO600" s="37"/>
    </row>
    <row r="601" spans="32:41" ht="15">
      <c r="AF601" s="37"/>
      <c r="AG601" s="37"/>
      <c r="AH601" s="37"/>
      <c r="AI601" s="37"/>
      <c r="AJ601" s="37"/>
      <c r="AK601" s="37"/>
      <c r="AL601" s="37"/>
      <c r="AM601" s="37"/>
      <c r="AN601" s="37"/>
      <c r="AO601" s="37"/>
    </row>
    <row r="602" spans="32:41" ht="15">
      <c r="AF602" s="37"/>
      <c r="AG602" s="37"/>
      <c r="AH602" s="37"/>
      <c r="AI602" s="37"/>
      <c r="AJ602" s="37"/>
      <c r="AK602" s="37"/>
      <c r="AL602" s="37"/>
      <c r="AM602" s="37"/>
      <c r="AN602" s="37"/>
      <c r="AO602" s="37"/>
    </row>
    <row r="603" spans="32:41" ht="15">
      <c r="AF603" s="37"/>
      <c r="AG603" s="37"/>
      <c r="AH603" s="37"/>
      <c r="AI603" s="37"/>
      <c r="AJ603" s="37"/>
      <c r="AK603" s="37"/>
      <c r="AL603" s="37"/>
      <c r="AM603" s="37"/>
      <c r="AN603" s="37"/>
      <c r="AO603" s="37"/>
    </row>
    <row r="604" spans="32:41" ht="15">
      <c r="AF604" s="37"/>
      <c r="AG604" s="37"/>
      <c r="AH604" s="37"/>
      <c r="AI604" s="37"/>
      <c r="AJ604" s="37"/>
      <c r="AK604" s="37"/>
      <c r="AL604" s="37"/>
      <c r="AM604" s="37"/>
      <c r="AN604" s="37"/>
      <c r="AO604" s="37"/>
    </row>
    <row r="605" spans="32:41" ht="15">
      <c r="AF605" s="37"/>
      <c r="AG605" s="37"/>
      <c r="AH605" s="37"/>
      <c r="AI605" s="37"/>
      <c r="AJ605" s="37"/>
      <c r="AK605" s="37"/>
      <c r="AL605" s="37"/>
      <c r="AM605" s="37"/>
      <c r="AN605" s="37"/>
      <c r="AO605" s="37"/>
    </row>
    <row r="606" spans="32:41" ht="15">
      <c r="AF606" s="37"/>
      <c r="AG606" s="37"/>
      <c r="AH606" s="37"/>
      <c r="AI606" s="37"/>
      <c r="AJ606" s="37"/>
      <c r="AK606" s="37"/>
      <c r="AL606" s="37"/>
      <c r="AM606" s="37"/>
      <c r="AN606" s="37"/>
      <c r="AO606" s="37"/>
    </row>
    <row r="607" spans="32:41" ht="15">
      <c r="AF607" s="37"/>
      <c r="AG607" s="37"/>
      <c r="AH607" s="37"/>
      <c r="AI607" s="37"/>
      <c r="AJ607" s="37"/>
      <c r="AK607" s="37"/>
      <c r="AL607" s="37"/>
      <c r="AM607" s="37"/>
      <c r="AN607" s="37"/>
      <c r="AO607" s="37"/>
    </row>
    <row r="608" spans="32:41" ht="15">
      <c r="AF608" s="37"/>
      <c r="AG608" s="37"/>
      <c r="AH608" s="37"/>
      <c r="AI608" s="37"/>
      <c r="AJ608" s="37"/>
      <c r="AK608" s="37"/>
      <c r="AL608" s="37"/>
      <c r="AM608" s="37"/>
      <c r="AN608" s="37"/>
      <c r="AO608" s="37"/>
    </row>
    <row r="609" spans="32:41" ht="15">
      <c r="AF609" s="37"/>
      <c r="AG609" s="37"/>
      <c r="AH609" s="37"/>
      <c r="AI609" s="37"/>
      <c r="AJ609" s="37"/>
      <c r="AK609" s="37"/>
      <c r="AL609" s="37"/>
      <c r="AM609" s="37"/>
      <c r="AN609" s="37"/>
      <c r="AO609" s="37"/>
    </row>
    <row r="610" spans="32:41" ht="15">
      <c r="AF610" s="37"/>
      <c r="AG610" s="37"/>
      <c r="AH610" s="37"/>
      <c r="AI610" s="37"/>
      <c r="AJ610" s="37"/>
      <c r="AK610" s="37"/>
      <c r="AL610" s="37"/>
      <c r="AM610" s="37"/>
      <c r="AN610" s="37"/>
      <c r="AO610" s="37"/>
    </row>
    <row r="611" spans="32:41" ht="15">
      <c r="AF611" s="37"/>
      <c r="AG611" s="37"/>
      <c r="AH611" s="37"/>
      <c r="AI611" s="37"/>
      <c r="AJ611" s="37"/>
      <c r="AK611" s="37"/>
      <c r="AL611" s="37"/>
      <c r="AM611" s="37"/>
      <c r="AN611" s="37"/>
      <c r="AO611" s="37"/>
    </row>
    <row r="612" spans="32:41" ht="15">
      <c r="AF612" s="37"/>
      <c r="AG612" s="37"/>
      <c r="AH612" s="37"/>
      <c r="AI612" s="37"/>
      <c r="AJ612" s="37"/>
      <c r="AK612" s="37"/>
      <c r="AL612" s="37"/>
      <c r="AM612" s="37"/>
      <c r="AN612" s="37"/>
      <c r="AO612" s="37"/>
    </row>
    <row r="613" spans="32:41" ht="15">
      <c r="AF613" s="37"/>
      <c r="AG613" s="37"/>
      <c r="AH613" s="37"/>
      <c r="AI613" s="37"/>
      <c r="AJ613" s="37"/>
      <c r="AK613" s="37"/>
      <c r="AL613" s="37"/>
      <c r="AM613" s="37"/>
      <c r="AN613" s="37"/>
      <c r="AO613" s="37"/>
    </row>
    <row r="614" spans="32:41" ht="15">
      <c r="AF614" s="37"/>
      <c r="AG614" s="37"/>
      <c r="AH614" s="37"/>
      <c r="AI614" s="37"/>
      <c r="AJ614" s="37"/>
      <c r="AK614" s="37"/>
      <c r="AL614" s="37"/>
      <c r="AM614" s="37"/>
      <c r="AN614" s="37"/>
      <c r="AO614" s="37"/>
    </row>
    <row r="615" spans="32:41" ht="15">
      <c r="AF615" s="37"/>
      <c r="AG615" s="37"/>
      <c r="AH615" s="37"/>
      <c r="AI615" s="37"/>
      <c r="AJ615" s="37"/>
      <c r="AK615" s="37"/>
      <c r="AL615" s="37"/>
      <c r="AM615" s="37"/>
      <c r="AN615" s="37"/>
      <c r="AO615" s="37"/>
    </row>
    <row r="616" spans="32:41" ht="15">
      <c r="AF616" s="37"/>
      <c r="AG616" s="37"/>
      <c r="AH616" s="37"/>
      <c r="AI616" s="37"/>
      <c r="AJ616" s="37"/>
      <c r="AK616" s="37"/>
      <c r="AL616" s="37"/>
      <c r="AM616" s="37"/>
      <c r="AN616" s="37"/>
      <c r="AO616" s="37"/>
    </row>
    <row r="617" spans="32:41" ht="15">
      <c r="AF617" s="37"/>
      <c r="AG617" s="37"/>
      <c r="AH617" s="37"/>
      <c r="AI617" s="37"/>
      <c r="AJ617" s="37"/>
      <c r="AK617" s="37"/>
      <c r="AL617" s="37"/>
      <c r="AM617" s="37"/>
      <c r="AN617" s="37"/>
      <c r="AO617" s="37"/>
    </row>
    <row r="618" spans="32:41" ht="15">
      <c r="AF618" s="37"/>
      <c r="AG618" s="37"/>
      <c r="AH618" s="37"/>
      <c r="AI618" s="37"/>
      <c r="AJ618" s="37"/>
      <c r="AK618" s="37"/>
      <c r="AL618" s="37"/>
      <c r="AM618" s="37"/>
      <c r="AN618" s="37"/>
      <c r="AO618" s="37"/>
    </row>
    <row r="619" spans="32:41" ht="15">
      <c r="AF619" s="37"/>
      <c r="AG619" s="37"/>
      <c r="AH619" s="37"/>
      <c r="AI619" s="37"/>
      <c r="AJ619" s="37"/>
      <c r="AK619" s="37"/>
      <c r="AL619" s="37"/>
      <c r="AM619" s="37"/>
      <c r="AN619" s="37"/>
      <c r="AO619" s="37"/>
    </row>
    <row r="620" spans="32:41" ht="15">
      <c r="AF620" s="37"/>
      <c r="AG620" s="37"/>
      <c r="AH620" s="37"/>
      <c r="AI620" s="37"/>
      <c r="AJ620" s="37"/>
      <c r="AK620" s="37"/>
      <c r="AL620" s="37"/>
      <c r="AM620" s="37"/>
      <c r="AN620" s="37"/>
      <c r="AO620" s="37"/>
    </row>
    <row r="621" spans="32:41" ht="15">
      <c r="AF621" s="37"/>
      <c r="AG621" s="37"/>
      <c r="AH621" s="37"/>
      <c r="AI621" s="37"/>
      <c r="AJ621" s="37"/>
      <c r="AK621" s="37"/>
      <c r="AL621" s="37"/>
      <c r="AM621" s="37"/>
      <c r="AN621" s="37"/>
      <c r="AO621" s="37"/>
    </row>
    <row r="622" spans="32:41" ht="15">
      <c r="AF622" s="37"/>
      <c r="AG622" s="37"/>
      <c r="AH622" s="37"/>
      <c r="AI622" s="37"/>
      <c r="AJ622" s="37"/>
      <c r="AK622" s="37"/>
      <c r="AL622" s="37"/>
      <c r="AM622" s="37"/>
      <c r="AN622" s="37"/>
      <c r="AO622" s="37"/>
    </row>
    <row r="623" spans="32:41" ht="15">
      <c r="AF623" s="37"/>
      <c r="AG623" s="37"/>
      <c r="AH623" s="37"/>
      <c r="AI623" s="37"/>
      <c r="AJ623" s="37"/>
      <c r="AK623" s="37"/>
      <c r="AL623" s="37"/>
      <c r="AM623" s="37"/>
      <c r="AN623" s="37"/>
      <c r="AO623" s="37"/>
    </row>
    <row r="624" spans="32:41" ht="15">
      <c r="AF624" s="37"/>
      <c r="AG624" s="37"/>
      <c r="AH624" s="37"/>
      <c r="AI624" s="37"/>
      <c r="AJ624" s="37"/>
      <c r="AK624" s="37"/>
      <c r="AL624" s="37"/>
      <c r="AM624" s="37"/>
      <c r="AN624" s="37"/>
      <c r="AO624" s="37"/>
    </row>
    <row r="625" spans="32:41" ht="15">
      <c r="AF625" s="37"/>
      <c r="AG625" s="37"/>
      <c r="AH625" s="37"/>
      <c r="AI625" s="37"/>
      <c r="AJ625" s="37"/>
      <c r="AK625" s="37"/>
      <c r="AL625" s="37"/>
      <c r="AM625" s="37"/>
      <c r="AN625" s="37"/>
      <c r="AO625" s="37"/>
    </row>
    <row r="626" spans="32:41" ht="15">
      <c r="AF626" s="37"/>
      <c r="AG626" s="37"/>
      <c r="AH626" s="37"/>
      <c r="AI626" s="37"/>
      <c r="AJ626" s="37"/>
      <c r="AK626" s="37"/>
      <c r="AL626" s="37"/>
      <c r="AM626" s="37"/>
      <c r="AN626" s="37"/>
      <c r="AO626" s="37"/>
    </row>
    <row r="627" spans="32:41" ht="15">
      <c r="AF627" s="37"/>
      <c r="AG627" s="37"/>
      <c r="AH627" s="37"/>
      <c r="AI627" s="37"/>
      <c r="AJ627" s="37"/>
      <c r="AK627" s="37"/>
      <c r="AL627" s="37"/>
      <c r="AM627" s="37"/>
      <c r="AN627" s="37"/>
      <c r="AO627" s="37"/>
    </row>
    <row r="628" spans="32:41" ht="15">
      <c r="AF628" s="37"/>
      <c r="AG628" s="37"/>
      <c r="AH628" s="37"/>
      <c r="AI628" s="37"/>
      <c r="AJ628" s="37"/>
      <c r="AK628" s="37"/>
      <c r="AL628" s="37"/>
      <c r="AM628" s="37"/>
      <c r="AN628" s="37"/>
      <c r="AO628" s="37"/>
    </row>
    <row r="629" spans="32:41" ht="15">
      <c r="AF629" s="37"/>
      <c r="AG629" s="37"/>
      <c r="AH629" s="37"/>
      <c r="AI629" s="37"/>
      <c r="AJ629" s="37"/>
      <c r="AK629" s="37"/>
      <c r="AL629" s="37"/>
      <c r="AM629" s="37"/>
      <c r="AN629" s="37"/>
      <c r="AO629" s="37"/>
    </row>
    <row r="630" spans="32:41" ht="15">
      <c r="AF630" s="37"/>
      <c r="AG630" s="37"/>
      <c r="AH630" s="37"/>
      <c r="AI630" s="37"/>
      <c r="AJ630" s="37"/>
      <c r="AK630" s="37"/>
      <c r="AL630" s="37"/>
      <c r="AM630" s="37"/>
      <c r="AN630" s="37"/>
      <c r="AO630" s="37"/>
    </row>
    <row r="631" spans="32:41" ht="15">
      <c r="AF631" s="37"/>
      <c r="AG631" s="37"/>
      <c r="AH631" s="37"/>
      <c r="AI631" s="37"/>
      <c r="AJ631" s="37"/>
      <c r="AK631" s="37"/>
      <c r="AL631" s="37"/>
      <c r="AM631" s="37"/>
      <c r="AN631" s="37"/>
      <c r="AO631" s="37"/>
    </row>
    <row r="632" spans="32:41" ht="15">
      <c r="AF632" s="37"/>
      <c r="AG632" s="37"/>
      <c r="AH632" s="37"/>
      <c r="AI632" s="37"/>
      <c r="AJ632" s="37"/>
      <c r="AK632" s="37"/>
      <c r="AL632" s="37"/>
      <c r="AM632" s="37"/>
      <c r="AN632" s="37"/>
      <c r="AO632" s="37"/>
    </row>
    <row r="633" spans="32:41" ht="15">
      <c r="AF633" s="37"/>
      <c r="AG633" s="37"/>
      <c r="AH633" s="37"/>
      <c r="AI633" s="37"/>
      <c r="AJ633" s="37"/>
      <c r="AK633" s="37"/>
      <c r="AL633" s="37"/>
      <c r="AM633" s="37"/>
      <c r="AN633" s="37"/>
      <c r="AO633" s="37"/>
    </row>
    <row r="634" spans="32:41" ht="15">
      <c r="AF634" s="37"/>
      <c r="AG634" s="37"/>
      <c r="AH634" s="37"/>
      <c r="AI634" s="37"/>
      <c r="AJ634" s="37"/>
      <c r="AK634" s="37"/>
      <c r="AL634" s="37"/>
      <c r="AM634" s="37"/>
      <c r="AN634" s="37"/>
      <c r="AO634" s="37"/>
    </row>
    <row r="635" spans="32:41" ht="15">
      <c r="AF635" s="37"/>
      <c r="AG635" s="37"/>
      <c r="AH635" s="37"/>
      <c r="AI635" s="37"/>
      <c r="AJ635" s="37"/>
      <c r="AK635" s="37"/>
      <c r="AL635" s="37"/>
      <c r="AM635" s="37"/>
      <c r="AN635" s="37"/>
      <c r="AO635" s="37"/>
    </row>
    <row r="636" spans="32:41" ht="15">
      <c r="AF636" s="37"/>
      <c r="AG636" s="37"/>
      <c r="AH636" s="37"/>
      <c r="AI636" s="37"/>
      <c r="AJ636" s="37"/>
      <c r="AK636" s="37"/>
      <c r="AL636" s="37"/>
      <c r="AM636" s="37"/>
      <c r="AN636" s="37"/>
      <c r="AO636" s="37"/>
    </row>
    <row r="637" spans="32:41" ht="15">
      <c r="AF637" s="37"/>
      <c r="AG637" s="37"/>
      <c r="AH637" s="37"/>
      <c r="AI637" s="37"/>
      <c r="AJ637" s="37"/>
      <c r="AK637" s="37"/>
      <c r="AL637" s="37"/>
      <c r="AM637" s="37"/>
      <c r="AN637" s="37"/>
      <c r="AO637" s="37"/>
    </row>
    <row r="638" spans="32:41" ht="15">
      <c r="AF638" s="37"/>
      <c r="AG638" s="37"/>
      <c r="AH638" s="37"/>
      <c r="AI638" s="37"/>
      <c r="AJ638" s="37"/>
      <c r="AK638" s="37"/>
      <c r="AL638" s="37"/>
      <c r="AM638" s="37"/>
      <c r="AN638" s="37"/>
      <c r="AO638" s="37"/>
    </row>
    <row r="639" spans="32:41" ht="15">
      <c r="AF639" s="37"/>
      <c r="AG639" s="37"/>
      <c r="AH639" s="37"/>
      <c r="AI639" s="37"/>
      <c r="AJ639" s="37"/>
      <c r="AK639" s="37"/>
      <c r="AL639" s="37"/>
      <c r="AM639" s="37"/>
      <c r="AN639" s="37"/>
      <c r="AO639" s="37"/>
    </row>
    <row r="640" spans="32:41" ht="15">
      <c r="AF640" s="37"/>
      <c r="AG640" s="37"/>
      <c r="AH640" s="37"/>
      <c r="AI640" s="37"/>
      <c r="AJ640" s="37"/>
      <c r="AK640" s="37"/>
      <c r="AL640" s="37"/>
      <c r="AM640" s="37"/>
      <c r="AN640" s="37"/>
      <c r="AO640" s="37"/>
    </row>
    <row r="641" spans="32:41" ht="15">
      <c r="AF641" s="37"/>
      <c r="AG641" s="37"/>
      <c r="AH641" s="37"/>
      <c r="AI641" s="37"/>
      <c r="AJ641" s="37"/>
      <c r="AK641" s="37"/>
      <c r="AL641" s="37"/>
      <c r="AM641" s="37"/>
      <c r="AN641" s="37"/>
      <c r="AO641" s="37"/>
    </row>
    <row r="642" spans="32:41" ht="15">
      <c r="AF642" s="37"/>
      <c r="AG642" s="37"/>
      <c r="AH642" s="37"/>
      <c r="AI642" s="37"/>
      <c r="AJ642" s="37"/>
      <c r="AK642" s="37"/>
      <c r="AL642" s="37"/>
      <c r="AM642" s="37"/>
      <c r="AN642" s="37"/>
      <c r="AO642" s="37"/>
    </row>
    <row r="643" spans="32:41" ht="15">
      <c r="AF643" s="37"/>
      <c r="AG643" s="37"/>
      <c r="AH643" s="37"/>
      <c r="AI643" s="37"/>
      <c r="AJ643" s="37"/>
      <c r="AK643" s="37"/>
      <c r="AL643" s="37"/>
      <c r="AM643" s="37"/>
      <c r="AN643" s="37"/>
      <c r="AO643" s="37"/>
    </row>
    <row r="644" spans="32:41" ht="15">
      <c r="AF644" s="37"/>
      <c r="AG644" s="37"/>
      <c r="AH644" s="37"/>
      <c r="AI644" s="37"/>
      <c r="AJ644" s="37"/>
      <c r="AK644" s="37"/>
      <c r="AL644" s="37"/>
      <c r="AM644" s="37"/>
      <c r="AN644" s="37"/>
      <c r="AO644" s="37"/>
    </row>
    <row r="645" spans="32:41" ht="15">
      <c r="AF645" s="37"/>
      <c r="AG645" s="37"/>
      <c r="AH645" s="37"/>
      <c r="AI645" s="37"/>
      <c r="AJ645" s="37"/>
      <c r="AK645" s="37"/>
      <c r="AL645" s="37"/>
      <c r="AM645" s="37"/>
      <c r="AN645" s="37"/>
      <c r="AO645" s="37"/>
    </row>
    <row r="646" spans="32:41" ht="15">
      <c r="AF646" s="37"/>
      <c r="AG646" s="37"/>
      <c r="AH646" s="37"/>
      <c r="AI646" s="37"/>
      <c r="AJ646" s="37"/>
      <c r="AK646" s="37"/>
      <c r="AL646" s="37"/>
      <c r="AM646" s="37"/>
      <c r="AN646" s="37"/>
      <c r="AO646" s="37"/>
    </row>
    <row r="647" spans="32:41" ht="15">
      <c r="AF647" s="37"/>
      <c r="AG647" s="37"/>
      <c r="AH647" s="37"/>
      <c r="AI647" s="37"/>
      <c r="AJ647" s="37"/>
      <c r="AK647" s="37"/>
      <c r="AL647" s="37"/>
      <c r="AM647" s="37"/>
      <c r="AN647" s="37"/>
      <c r="AO647" s="37"/>
    </row>
    <row r="648" spans="32:41" ht="15">
      <c r="AF648" s="37"/>
      <c r="AG648" s="37"/>
      <c r="AH648" s="37"/>
      <c r="AI648" s="37"/>
      <c r="AJ648" s="37"/>
      <c r="AK648" s="37"/>
      <c r="AL648" s="37"/>
      <c r="AM648" s="37"/>
      <c r="AN648" s="37"/>
      <c r="AO648" s="37"/>
    </row>
    <row r="649" spans="32:41" ht="15">
      <c r="AF649" s="37"/>
      <c r="AG649" s="37"/>
      <c r="AH649" s="37"/>
      <c r="AI649" s="37"/>
      <c r="AJ649" s="37"/>
      <c r="AK649" s="37"/>
      <c r="AL649" s="37"/>
      <c r="AM649" s="37"/>
      <c r="AN649" s="37"/>
      <c r="AO649" s="37"/>
    </row>
    <row r="650" spans="32:41" ht="15">
      <c r="AF650" s="37"/>
      <c r="AG650" s="37"/>
      <c r="AH650" s="37"/>
      <c r="AI650" s="37"/>
      <c r="AJ650" s="37"/>
      <c r="AK650" s="37"/>
      <c r="AL650" s="37"/>
      <c r="AM650" s="37"/>
      <c r="AN650" s="37"/>
      <c r="AO650" s="37"/>
    </row>
    <row r="651" spans="32:41" ht="15">
      <c r="AF651" s="37"/>
      <c r="AG651" s="37"/>
      <c r="AH651" s="37"/>
      <c r="AI651" s="37"/>
      <c r="AJ651" s="37"/>
      <c r="AK651" s="37"/>
      <c r="AL651" s="37"/>
      <c r="AM651" s="37"/>
      <c r="AN651" s="37"/>
      <c r="AO651" s="37"/>
    </row>
    <row r="652" spans="32:41" ht="15">
      <c r="AF652" s="37"/>
      <c r="AG652" s="37"/>
      <c r="AH652" s="37"/>
      <c r="AI652" s="37"/>
      <c r="AJ652" s="37"/>
      <c r="AK652" s="37"/>
      <c r="AL652" s="37"/>
      <c r="AM652" s="37"/>
      <c r="AN652" s="37"/>
      <c r="AO652" s="37"/>
    </row>
    <row r="653" spans="32:41" ht="15">
      <c r="AF653" s="37"/>
      <c r="AG653" s="37"/>
      <c r="AH653" s="37"/>
      <c r="AI653" s="37"/>
      <c r="AJ653" s="37"/>
      <c r="AK653" s="37"/>
      <c r="AL653" s="37"/>
      <c r="AM653" s="37"/>
      <c r="AN653" s="37"/>
      <c r="AO653" s="37"/>
    </row>
    <row r="654" spans="32:41" ht="15">
      <c r="AF654" s="37"/>
      <c r="AG654" s="37"/>
      <c r="AH654" s="37"/>
      <c r="AI654" s="37"/>
      <c r="AJ654" s="37"/>
      <c r="AK654" s="37"/>
      <c r="AL654" s="37"/>
      <c r="AM654" s="37"/>
      <c r="AN654" s="37"/>
      <c r="AO654" s="37"/>
    </row>
    <row r="655" spans="32:41" ht="15">
      <c r="AF655" s="37"/>
      <c r="AG655" s="37"/>
      <c r="AH655" s="37"/>
      <c r="AI655" s="37"/>
      <c r="AJ655" s="37"/>
      <c r="AK655" s="37"/>
      <c r="AL655" s="37"/>
      <c r="AM655" s="37"/>
      <c r="AN655" s="37"/>
      <c r="AO655" s="37"/>
    </row>
    <row r="656" spans="32:41" ht="15">
      <c r="AF656" s="37"/>
      <c r="AG656" s="37"/>
      <c r="AH656" s="37"/>
      <c r="AI656" s="37"/>
      <c r="AJ656" s="37"/>
      <c r="AK656" s="37"/>
      <c r="AL656" s="37"/>
      <c r="AM656" s="37"/>
      <c r="AN656" s="37"/>
      <c r="AO656" s="37"/>
    </row>
    <row r="657" spans="32:41" ht="15">
      <c r="AF657" s="37"/>
      <c r="AG657" s="37"/>
      <c r="AH657" s="37"/>
      <c r="AI657" s="37"/>
      <c r="AJ657" s="37"/>
      <c r="AK657" s="37"/>
      <c r="AL657" s="37"/>
      <c r="AM657" s="37"/>
      <c r="AN657" s="37"/>
      <c r="AO657" s="37"/>
    </row>
    <row r="658" spans="32:41" ht="15">
      <c r="AF658" s="37"/>
      <c r="AG658" s="37"/>
      <c r="AH658" s="37"/>
      <c r="AI658" s="37"/>
      <c r="AJ658" s="37"/>
      <c r="AK658" s="37"/>
      <c r="AL658" s="37"/>
      <c r="AM658" s="37"/>
      <c r="AN658" s="37"/>
      <c r="AO658" s="37"/>
    </row>
    <row r="659" spans="32:41" ht="15">
      <c r="AF659" s="37"/>
      <c r="AG659" s="37"/>
      <c r="AH659" s="37"/>
      <c r="AI659" s="37"/>
      <c r="AJ659" s="37"/>
      <c r="AK659" s="37"/>
      <c r="AL659" s="37"/>
      <c r="AM659" s="37"/>
      <c r="AN659" s="37"/>
      <c r="AO659" s="37"/>
    </row>
    <row r="660" spans="32:41" ht="15">
      <c r="AF660" s="37"/>
      <c r="AG660" s="37"/>
      <c r="AH660" s="37"/>
      <c r="AI660" s="37"/>
      <c r="AJ660" s="37"/>
      <c r="AK660" s="37"/>
      <c r="AL660" s="37"/>
      <c r="AM660" s="37"/>
      <c r="AN660" s="37"/>
      <c r="AO660" s="37"/>
    </row>
    <row r="661" spans="32:41" ht="15">
      <c r="AF661" s="37"/>
      <c r="AG661" s="37"/>
      <c r="AH661" s="37"/>
      <c r="AI661" s="37"/>
      <c r="AJ661" s="37"/>
      <c r="AK661" s="37"/>
      <c r="AL661" s="37"/>
      <c r="AM661" s="37"/>
      <c r="AN661" s="37"/>
      <c r="AO661" s="37"/>
    </row>
    <row r="662" spans="32:41" ht="15">
      <c r="AF662" s="37"/>
      <c r="AG662" s="37"/>
      <c r="AH662" s="37"/>
      <c r="AI662" s="37"/>
      <c r="AJ662" s="37"/>
      <c r="AK662" s="37"/>
      <c r="AL662" s="37"/>
      <c r="AM662" s="37"/>
      <c r="AN662" s="37"/>
      <c r="AO662" s="37"/>
    </row>
    <row r="663" spans="32:41" ht="15">
      <c r="AF663" s="37"/>
      <c r="AG663" s="37"/>
      <c r="AH663" s="37"/>
      <c r="AI663" s="37"/>
      <c r="AJ663" s="37"/>
      <c r="AK663" s="37"/>
      <c r="AL663" s="37"/>
      <c r="AM663" s="37"/>
      <c r="AN663" s="37"/>
      <c r="AO663" s="37"/>
    </row>
    <row r="664" spans="32:41" ht="15">
      <c r="AF664" s="37"/>
      <c r="AG664" s="37"/>
      <c r="AH664" s="37"/>
      <c r="AI664" s="37"/>
      <c r="AJ664" s="37"/>
      <c r="AK664" s="37"/>
      <c r="AL664" s="37"/>
      <c r="AM664" s="37"/>
      <c r="AN664" s="37"/>
      <c r="AO664" s="37"/>
    </row>
    <row r="665" spans="32:41" ht="15">
      <c r="AF665" s="37"/>
      <c r="AG665" s="37"/>
      <c r="AH665" s="37"/>
      <c r="AI665" s="37"/>
      <c r="AJ665" s="37"/>
      <c r="AK665" s="37"/>
      <c r="AL665" s="37"/>
      <c r="AM665" s="37"/>
      <c r="AN665" s="37"/>
      <c r="AO665" s="37"/>
    </row>
    <row r="666" spans="32:41" ht="15">
      <c r="AF666" s="37"/>
      <c r="AG666" s="37"/>
      <c r="AH666" s="37"/>
      <c r="AI666" s="37"/>
      <c r="AJ666" s="37"/>
      <c r="AK666" s="37"/>
      <c r="AL666" s="37"/>
      <c r="AM666" s="37"/>
      <c r="AN666" s="37"/>
      <c r="AO666" s="37"/>
    </row>
    <row r="667" spans="32:41" ht="15">
      <c r="AF667" s="37"/>
      <c r="AG667" s="37"/>
      <c r="AH667" s="37"/>
      <c r="AI667" s="37"/>
      <c r="AJ667" s="37"/>
      <c r="AK667" s="37"/>
      <c r="AL667" s="37"/>
      <c r="AM667" s="37"/>
      <c r="AN667" s="37"/>
      <c r="AO667" s="37"/>
    </row>
    <row r="668" spans="32:41" ht="15">
      <c r="AF668" s="37"/>
      <c r="AG668" s="37"/>
      <c r="AH668" s="37"/>
      <c r="AI668" s="37"/>
      <c r="AJ668" s="37"/>
      <c r="AK668" s="37"/>
      <c r="AL668" s="37"/>
      <c r="AM668" s="37"/>
      <c r="AN668" s="37"/>
      <c r="AO668" s="37"/>
    </row>
    <row r="669" spans="32:41" ht="15">
      <c r="AF669" s="37"/>
      <c r="AG669" s="37"/>
      <c r="AH669" s="37"/>
      <c r="AI669" s="37"/>
      <c r="AJ669" s="37"/>
      <c r="AK669" s="37"/>
      <c r="AL669" s="37"/>
      <c r="AM669" s="37"/>
      <c r="AN669" s="37"/>
      <c r="AO669" s="37"/>
    </row>
    <row r="670" spans="32:41" ht="15">
      <c r="AF670" s="37"/>
      <c r="AG670" s="37"/>
      <c r="AH670" s="37"/>
      <c r="AI670" s="37"/>
      <c r="AJ670" s="37"/>
      <c r="AK670" s="37"/>
      <c r="AL670" s="37"/>
      <c r="AM670" s="37"/>
      <c r="AN670" s="37"/>
      <c r="AO670" s="37"/>
    </row>
    <row r="671" spans="32:41" ht="15">
      <c r="AF671" s="37"/>
      <c r="AG671" s="37"/>
      <c r="AH671" s="37"/>
      <c r="AI671" s="37"/>
      <c r="AJ671" s="37"/>
      <c r="AK671" s="37"/>
      <c r="AL671" s="37"/>
      <c r="AM671" s="37"/>
      <c r="AN671" s="37"/>
      <c r="AO671" s="37"/>
    </row>
    <row r="672" spans="32:41" ht="15">
      <c r="AF672" s="37"/>
      <c r="AG672" s="37"/>
      <c r="AH672" s="37"/>
      <c r="AI672" s="37"/>
      <c r="AJ672" s="37"/>
      <c r="AK672" s="37"/>
      <c r="AL672" s="37"/>
      <c r="AM672" s="37"/>
      <c r="AN672" s="37"/>
      <c r="AO672" s="37"/>
    </row>
    <row r="673" spans="32:41" ht="15">
      <c r="AF673" s="37"/>
      <c r="AG673" s="37"/>
      <c r="AH673" s="37"/>
      <c r="AI673" s="37"/>
      <c r="AJ673" s="37"/>
      <c r="AK673" s="37"/>
      <c r="AL673" s="37"/>
      <c r="AM673" s="37"/>
      <c r="AN673" s="37"/>
      <c r="AO673" s="37"/>
    </row>
    <row r="674" spans="32:41" ht="15">
      <c r="AF674" s="37"/>
      <c r="AG674" s="37"/>
      <c r="AH674" s="37"/>
      <c r="AI674" s="37"/>
      <c r="AJ674" s="37"/>
      <c r="AK674" s="37"/>
      <c r="AL674" s="37"/>
      <c r="AM674" s="37"/>
      <c r="AN674" s="37"/>
      <c r="AO674" s="37"/>
    </row>
    <row r="675" spans="32:41" ht="15">
      <c r="AF675" s="37"/>
      <c r="AG675" s="37"/>
      <c r="AH675" s="37"/>
      <c r="AI675" s="37"/>
      <c r="AJ675" s="37"/>
      <c r="AK675" s="37"/>
      <c r="AL675" s="37"/>
      <c r="AM675" s="37"/>
      <c r="AN675" s="37"/>
      <c r="AO675" s="37"/>
    </row>
    <row r="676" spans="32:41" ht="15">
      <c r="AF676" s="37"/>
      <c r="AG676" s="37"/>
      <c r="AH676" s="37"/>
      <c r="AI676" s="37"/>
      <c r="AJ676" s="37"/>
      <c r="AK676" s="37"/>
      <c r="AL676" s="37"/>
      <c r="AM676" s="37"/>
      <c r="AN676" s="37"/>
      <c r="AO676" s="37"/>
    </row>
    <row r="677" spans="32:41" ht="15">
      <c r="AF677" s="37"/>
      <c r="AG677" s="37"/>
      <c r="AH677" s="37"/>
      <c r="AI677" s="37"/>
      <c r="AJ677" s="37"/>
      <c r="AK677" s="37"/>
      <c r="AL677" s="37"/>
      <c r="AM677" s="37"/>
      <c r="AN677" s="37"/>
      <c r="AO677" s="37"/>
    </row>
    <row r="678" spans="32:41" ht="15">
      <c r="AF678" s="37"/>
      <c r="AG678" s="37"/>
      <c r="AH678" s="37"/>
      <c r="AI678" s="37"/>
      <c r="AJ678" s="37"/>
      <c r="AK678" s="37"/>
      <c r="AL678" s="37"/>
      <c r="AM678" s="37"/>
      <c r="AN678" s="37"/>
      <c r="AO678" s="37"/>
    </row>
    <row r="679" spans="32:41" ht="15">
      <c r="AF679" s="37"/>
      <c r="AG679" s="37"/>
      <c r="AH679" s="37"/>
      <c r="AI679" s="37"/>
      <c r="AJ679" s="37"/>
      <c r="AK679" s="37"/>
      <c r="AL679" s="37"/>
      <c r="AM679" s="37"/>
      <c r="AN679" s="37"/>
      <c r="AO679" s="37"/>
    </row>
    <row r="680" spans="32:41" ht="15">
      <c r="AF680" s="37"/>
      <c r="AG680" s="37"/>
      <c r="AH680" s="37"/>
      <c r="AI680" s="37"/>
      <c r="AJ680" s="37"/>
      <c r="AK680" s="37"/>
      <c r="AL680" s="37"/>
      <c r="AM680" s="37"/>
      <c r="AN680" s="37"/>
      <c r="AO680" s="37"/>
    </row>
    <row r="681" spans="32:41" ht="15">
      <c r="AF681" s="37"/>
      <c r="AG681" s="37"/>
      <c r="AH681" s="37"/>
      <c r="AI681" s="37"/>
      <c r="AJ681" s="37"/>
      <c r="AK681" s="37"/>
      <c r="AL681" s="37"/>
      <c r="AM681" s="37"/>
      <c r="AN681" s="37"/>
      <c r="AO681" s="37"/>
    </row>
    <row r="682" spans="32:41" ht="15">
      <c r="AF682" s="37"/>
      <c r="AG682" s="37"/>
      <c r="AH682" s="37"/>
      <c r="AI682" s="37"/>
      <c r="AJ682" s="37"/>
      <c r="AK682" s="37"/>
      <c r="AL682" s="37"/>
      <c r="AM682" s="37"/>
      <c r="AN682" s="37"/>
      <c r="AO682" s="37"/>
    </row>
    <row r="683" spans="32:41" ht="15">
      <c r="AF683" s="37"/>
      <c r="AG683" s="37"/>
      <c r="AH683" s="37"/>
      <c r="AI683" s="37"/>
      <c r="AJ683" s="37"/>
      <c r="AK683" s="37"/>
      <c r="AL683" s="37"/>
      <c r="AM683" s="37"/>
      <c r="AN683" s="37"/>
      <c r="AO683" s="37"/>
    </row>
    <row r="684" spans="32:41" ht="15">
      <c r="AF684" s="37"/>
      <c r="AG684" s="37"/>
      <c r="AH684" s="37"/>
      <c r="AI684" s="37"/>
      <c r="AJ684" s="37"/>
      <c r="AK684" s="37"/>
      <c r="AL684" s="37"/>
      <c r="AM684" s="37"/>
      <c r="AN684" s="37"/>
      <c r="AO684" s="37"/>
    </row>
    <row r="685" spans="32:41" ht="15">
      <c r="AF685" s="37"/>
      <c r="AG685" s="37"/>
      <c r="AH685" s="37"/>
      <c r="AI685" s="37"/>
      <c r="AJ685" s="37"/>
      <c r="AK685" s="37"/>
      <c r="AL685" s="37"/>
      <c r="AM685" s="37"/>
      <c r="AN685" s="37"/>
      <c r="AO685" s="37"/>
    </row>
    <row r="686" spans="32:41" ht="15">
      <c r="AF686" s="37"/>
      <c r="AG686" s="37"/>
      <c r="AH686" s="37"/>
      <c r="AI686" s="37"/>
      <c r="AJ686" s="37"/>
      <c r="AK686" s="37"/>
      <c r="AL686" s="37"/>
      <c r="AM686" s="37"/>
      <c r="AN686" s="37"/>
      <c r="AO686" s="37"/>
    </row>
    <row r="687" spans="32:41" ht="15">
      <c r="AF687" s="37"/>
      <c r="AG687" s="37"/>
      <c r="AH687" s="37"/>
      <c r="AI687" s="37"/>
      <c r="AJ687" s="37"/>
      <c r="AK687" s="37"/>
      <c r="AL687" s="37"/>
      <c r="AM687" s="37"/>
      <c r="AN687" s="37"/>
      <c r="AO687" s="37"/>
    </row>
    <row r="688" spans="32:41" ht="15">
      <c r="AF688" s="37"/>
      <c r="AG688" s="37"/>
      <c r="AH688" s="37"/>
      <c r="AI688" s="37"/>
      <c r="AJ688" s="37"/>
      <c r="AK688" s="37"/>
      <c r="AL688" s="37"/>
      <c r="AM688" s="37"/>
      <c r="AN688" s="37"/>
      <c r="AO688" s="37"/>
    </row>
    <row r="689" spans="32:41" ht="15">
      <c r="AF689" s="37"/>
      <c r="AG689" s="37"/>
      <c r="AH689" s="37"/>
      <c r="AI689" s="37"/>
      <c r="AJ689" s="37"/>
      <c r="AK689" s="37"/>
      <c r="AL689" s="37"/>
      <c r="AM689" s="37"/>
      <c r="AN689" s="37"/>
      <c r="AO689" s="37"/>
    </row>
    <row r="690" spans="32:41" ht="15">
      <c r="AF690" s="37"/>
      <c r="AG690" s="37"/>
      <c r="AH690" s="37"/>
      <c r="AI690" s="37"/>
      <c r="AJ690" s="37"/>
      <c r="AK690" s="37"/>
      <c r="AL690" s="37"/>
      <c r="AM690" s="37"/>
      <c r="AN690" s="37"/>
      <c r="AO690" s="37"/>
    </row>
    <row r="691" spans="32:41" ht="15">
      <c r="AF691" s="37"/>
      <c r="AG691" s="37"/>
      <c r="AH691" s="37"/>
      <c r="AI691" s="37"/>
      <c r="AJ691" s="37"/>
      <c r="AK691" s="37"/>
      <c r="AL691" s="37"/>
      <c r="AM691" s="37"/>
      <c r="AN691" s="37"/>
      <c r="AO691" s="37"/>
    </row>
    <row r="692" spans="32:41" ht="15">
      <c r="AF692" s="37"/>
      <c r="AG692" s="37"/>
      <c r="AH692" s="37"/>
      <c r="AI692" s="37"/>
      <c r="AJ692" s="37"/>
      <c r="AK692" s="37"/>
      <c r="AL692" s="37"/>
      <c r="AM692" s="37"/>
      <c r="AN692" s="37"/>
      <c r="AO692" s="37"/>
    </row>
    <row r="693" spans="32:41" ht="15">
      <c r="AF693" s="37"/>
      <c r="AG693" s="37"/>
      <c r="AH693" s="37"/>
      <c r="AI693" s="37"/>
      <c r="AJ693" s="37"/>
      <c r="AK693" s="37"/>
      <c r="AL693" s="37"/>
      <c r="AM693" s="37"/>
      <c r="AN693" s="37"/>
      <c r="AO693" s="37"/>
    </row>
    <row r="694" spans="32:41" ht="15">
      <c r="AF694" s="37"/>
      <c r="AG694" s="37"/>
      <c r="AH694" s="37"/>
      <c r="AI694" s="37"/>
      <c r="AJ694" s="37"/>
      <c r="AK694" s="37"/>
      <c r="AL694" s="37"/>
      <c r="AM694" s="37"/>
      <c r="AN694" s="37"/>
      <c r="AO694" s="37"/>
    </row>
    <row r="695" spans="32:41" ht="15">
      <c r="AF695" s="37"/>
      <c r="AG695" s="37"/>
      <c r="AH695" s="37"/>
      <c r="AI695" s="37"/>
      <c r="AJ695" s="37"/>
      <c r="AK695" s="37"/>
      <c r="AL695" s="37"/>
      <c r="AM695" s="37"/>
      <c r="AN695" s="37"/>
      <c r="AO695" s="37"/>
    </row>
    <row r="696" spans="32:41" ht="15">
      <c r="AF696" s="37"/>
      <c r="AG696" s="37"/>
      <c r="AH696" s="37"/>
      <c r="AI696" s="37"/>
      <c r="AJ696" s="37"/>
      <c r="AK696" s="37"/>
      <c r="AL696" s="37"/>
      <c r="AM696" s="37"/>
      <c r="AN696" s="37"/>
      <c r="AO696" s="37"/>
    </row>
    <row r="697" spans="32:41" ht="15">
      <c r="AF697" s="37"/>
      <c r="AG697" s="37"/>
      <c r="AH697" s="37"/>
      <c r="AI697" s="37"/>
      <c r="AJ697" s="37"/>
      <c r="AK697" s="37"/>
      <c r="AL697" s="37"/>
      <c r="AM697" s="37"/>
      <c r="AN697" s="37"/>
      <c r="AO697" s="37"/>
    </row>
    <row r="698" spans="32:41" ht="15">
      <c r="AF698" s="37"/>
      <c r="AG698" s="37"/>
      <c r="AH698" s="37"/>
      <c r="AI698" s="37"/>
      <c r="AJ698" s="37"/>
      <c r="AK698" s="37"/>
      <c r="AL698" s="37"/>
      <c r="AM698" s="37"/>
      <c r="AN698" s="37"/>
      <c r="AO698" s="37"/>
    </row>
    <row r="699" spans="32:41" ht="15">
      <c r="AF699" s="37"/>
      <c r="AG699" s="37"/>
      <c r="AH699" s="37"/>
      <c r="AI699" s="37"/>
      <c r="AJ699" s="37"/>
      <c r="AK699" s="37"/>
      <c r="AL699" s="37"/>
      <c r="AM699" s="37"/>
      <c r="AN699" s="37"/>
      <c r="AO699" s="37"/>
    </row>
    <row r="700" spans="32:41" ht="15">
      <c r="AF700" s="37"/>
      <c r="AG700" s="37"/>
      <c r="AH700" s="37"/>
      <c r="AI700" s="37"/>
      <c r="AJ700" s="37"/>
      <c r="AK700" s="37"/>
      <c r="AL700" s="37"/>
      <c r="AM700" s="37"/>
      <c r="AN700" s="37"/>
      <c r="AO700" s="37"/>
    </row>
    <row r="701" spans="32:41" ht="15">
      <c r="AF701" s="37"/>
      <c r="AG701" s="37"/>
      <c r="AH701" s="37"/>
      <c r="AI701" s="37"/>
      <c r="AJ701" s="37"/>
      <c r="AK701" s="37"/>
      <c r="AL701" s="37"/>
      <c r="AM701" s="37"/>
      <c r="AN701" s="37"/>
      <c r="AO701" s="37"/>
    </row>
    <row r="702" spans="32:41" ht="15">
      <c r="AF702" s="37"/>
      <c r="AG702" s="37"/>
      <c r="AH702" s="37"/>
      <c r="AI702" s="37"/>
      <c r="AJ702" s="37"/>
      <c r="AK702" s="37"/>
      <c r="AL702" s="37"/>
      <c r="AM702" s="37"/>
      <c r="AN702" s="37"/>
      <c r="AO702" s="37"/>
    </row>
    <row r="703" spans="32:41" ht="15">
      <c r="AF703" s="37"/>
      <c r="AG703" s="37"/>
      <c r="AH703" s="37"/>
      <c r="AI703" s="37"/>
      <c r="AJ703" s="37"/>
      <c r="AK703" s="37"/>
      <c r="AL703" s="37"/>
      <c r="AM703" s="37"/>
      <c r="AN703" s="37"/>
      <c r="AO703" s="37"/>
    </row>
    <row r="704" spans="32:41" ht="15">
      <c r="AF704" s="37"/>
      <c r="AG704" s="37"/>
      <c r="AH704" s="37"/>
      <c r="AI704" s="37"/>
      <c r="AJ704" s="37"/>
      <c r="AK704" s="37"/>
      <c r="AL704" s="37"/>
      <c r="AM704" s="37"/>
      <c r="AN704" s="37"/>
      <c r="AO704" s="37"/>
    </row>
    <row r="705" spans="32:41" ht="15">
      <c r="AF705" s="37"/>
      <c r="AG705" s="37"/>
      <c r="AH705" s="37"/>
      <c r="AI705" s="37"/>
      <c r="AJ705" s="37"/>
      <c r="AK705" s="37"/>
      <c r="AL705" s="37"/>
      <c r="AM705" s="37"/>
      <c r="AN705" s="37"/>
      <c r="AO705" s="37"/>
    </row>
    <row r="706" spans="32:41" ht="15">
      <c r="AF706" s="37"/>
      <c r="AG706" s="37"/>
      <c r="AH706" s="37"/>
      <c r="AI706" s="37"/>
      <c r="AJ706" s="37"/>
      <c r="AK706" s="37"/>
      <c r="AL706" s="37"/>
      <c r="AM706" s="37"/>
      <c r="AN706" s="37"/>
      <c r="AO706" s="37"/>
    </row>
    <row r="707" spans="32:41" ht="15">
      <c r="AF707" s="37"/>
      <c r="AG707" s="37"/>
      <c r="AH707" s="37"/>
      <c r="AI707" s="37"/>
      <c r="AJ707" s="37"/>
      <c r="AK707" s="37"/>
      <c r="AL707" s="37"/>
      <c r="AM707" s="37"/>
      <c r="AN707" s="37"/>
      <c r="AO707" s="37"/>
    </row>
    <row r="708" spans="32:41" ht="15">
      <c r="AF708" s="37"/>
      <c r="AG708" s="37"/>
      <c r="AH708" s="37"/>
      <c r="AI708" s="37"/>
      <c r="AJ708" s="37"/>
      <c r="AK708" s="37"/>
      <c r="AL708" s="37"/>
      <c r="AM708" s="37"/>
      <c r="AN708" s="37"/>
      <c r="AO708" s="37"/>
    </row>
    <row r="709" spans="32:41" ht="15">
      <c r="AF709" s="37"/>
      <c r="AG709" s="37"/>
      <c r="AH709" s="37"/>
      <c r="AI709" s="37"/>
      <c r="AJ709" s="37"/>
      <c r="AK709" s="37"/>
      <c r="AL709" s="37"/>
      <c r="AM709" s="37"/>
      <c r="AN709" s="37"/>
      <c r="AO709" s="37"/>
    </row>
    <row r="710" spans="32:41" ht="15">
      <c r="AF710" s="37"/>
      <c r="AG710" s="37"/>
      <c r="AH710" s="37"/>
      <c r="AI710" s="37"/>
      <c r="AJ710" s="37"/>
      <c r="AK710" s="37"/>
      <c r="AL710" s="37"/>
      <c r="AM710" s="37"/>
      <c r="AN710" s="37"/>
      <c r="AO710" s="37"/>
    </row>
    <row r="711" spans="32:41" ht="15">
      <c r="AF711" s="37"/>
      <c r="AG711" s="37"/>
      <c r="AH711" s="37"/>
      <c r="AI711" s="37"/>
      <c r="AJ711" s="37"/>
      <c r="AK711" s="37"/>
      <c r="AL711" s="37"/>
      <c r="AM711" s="37"/>
      <c r="AN711" s="37"/>
      <c r="AO711" s="37"/>
    </row>
    <row r="712" spans="32:41" ht="15">
      <c r="AF712" s="37"/>
      <c r="AG712" s="37"/>
      <c r="AH712" s="37"/>
      <c r="AI712" s="37"/>
      <c r="AJ712" s="37"/>
      <c r="AK712" s="37"/>
      <c r="AL712" s="37"/>
      <c r="AM712" s="37"/>
      <c r="AN712" s="37"/>
      <c r="AO712" s="37"/>
    </row>
    <row r="713" spans="32:41" ht="15">
      <c r="AF713" s="37"/>
      <c r="AG713" s="37"/>
      <c r="AH713" s="37"/>
      <c r="AI713" s="37"/>
      <c r="AJ713" s="37"/>
      <c r="AK713" s="37"/>
      <c r="AL713" s="37"/>
      <c r="AM713" s="37"/>
      <c r="AN713" s="37"/>
      <c r="AO713" s="37"/>
    </row>
    <row r="714" spans="32:41" ht="15">
      <c r="AF714" s="37"/>
      <c r="AG714" s="37"/>
      <c r="AH714" s="37"/>
      <c r="AI714" s="37"/>
      <c r="AJ714" s="37"/>
      <c r="AK714" s="37"/>
      <c r="AL714" s="37"/>
      <c r="AM714" s="37"/>
      <c r="AN714" s="37"/>
      <c r="AO714" s="37"/>
    </row>
    <row r="715" spans="32:41" ht="15">
      <c r="AF715" s="37"/>
      <c r="AG715" s="37"/>
      <c r="AH715" s="37"/>
      <c r="AI715" s="37"/>
      <c r="AJ715" s="37"/>
      <c r="AK715" s="37"/>
      <c r="AL715" s="37"/>
      <c r="AM715" s="37"/>
      <c r="AN715" s="37"/>
      <c r="AO715" s="37"/>
    </row>
    <row r="716" spans="32:41" ht="15">
      <c r="AF716" s="37"/>
      <c r="AG716" s="37"/>
      <c r="AH716" s="37"/>
      <c r="AI716" s="37"/>
      <c r="AJ716" s="37"/>
      <c r="AK716" s="37"/>
      <c r="AL716" s="37"/>
      <c r="AM716" s="37"/>
      <c r="AN716" s="37"/>
      <c r="AO716" s="37"/>
    </row>
    <row r="717" spans="32:41" ht="15">
      <c r="AF717" s="37"/>
      <c r="AG717" s="37"/>
      <c r="AH717" s="37"/>
      <c r="AI717" s="37"/>
      <c r="AJ717" s="37"/>
      <c r="AK717" s="37"/>
      <c r="AL717" s="37"/>
      <c r="AM717" s="37"/>
      <c r="AN717" s="37"/>
      <c r="AO717" s="37"/>
    </row>
    <row r="718" spans="32:41" ht="15">
      <c r="AF718" s="37"/>
      <c r="AG718" s="37"/>
      <c r="AH718" s="37"/>
      <c r="AI718" s="37"/>
      <c r="AJ718" s="37"/>
      <c r="AK718" s="37"/>
      <c r="AL718" s="37"/>
      <c r="AM718" s="37"/>
      <c r="AN718" s="37"/>
      <c r="AO718" s="37"/>
    </row>
    <row r="719" spans="32:41" ht="15">
      <c r="AF719" s="37"/>
      <c r="AG719" s="37"/>
      <c r="AH719" s="37"/>
      <c r="AI719" s="37"/>
      <c r="AJ719" s="37"/>
      <c r="AK719" s="37"/>
      <c r="AL719" s="37"/>
      <c r="AM719" s="37"/>
      <c r="AN719" s="37"/>
      <c r="AO719" s="37"/>
    </row>
    <row r="720" spans="32:41" ht="15">
      <c r="AF720" s="37"/>
      <c r="AG720" s="37"/>
      <c r="AH720" s="37"/>
      <c r="AI720" s="37"/>
      <c r="AJ720" s="37"/>
      <c r="AK720" s="37"/>
      <c r="AL720" s="37"/>
      <c r="AM720" s="37"/>
      <c r="AN720" s="37"/>
      <c r="AO720" s="37"/>
    </row>
    <row r="721" spans="32:41" ht="15">
      <c r="AF721" s="37"/>
      <c r="AG721" s="37"/>
      <c r="AH721" s="37"/>
      <c r="AI721" s="37"/>
      <c r="AJ721" s="37"/>
      <c r="AK721" s="37"/>
      <c r="AL721" s="37"/>
      <c r="AM721" s="37"/>
      <c r="AN721" s="37"/>
      <c r="AO721" s="37"/>
    </row>
    <row r="722" spans="32:41" ht="15">
      <c r="AF722" s="37"/>
      <c r="AG722" s="37"/>
      <c r="AH722" s="37"/>
      <c r="AI722" s="37"/>
      <c r="AJ722" s="37"/>
      <c r="AK722" s="37"/>
      <c r="AL722" s="37"/>
      <c r="AM722" s="37"/>
      <c r="AN722" s="37"/>
      <c r="AO722" s="37"/>
    </row>
    <row r="723" spans="32:41" ht="15">
      <c r="AF723" s="37"/>
      <c r="AG723" s="37"/>
      <c r="AH723" s="37"/>
      <c r="AI723" s="37"/>
      <c r="AJ723" s="37"/>
      <c r="AK723" s="37"/>
      <c r="AL723" s="37"/>
      <c r="AM723" s="37"/>
      <c r="AN723" s="37"/>
      <c r="AO723" s="37"/>
    </row>
    <row r="724" spans="32:41" ht="15">
      <c r="AF724" s="37"/>
      <c r="AG724" s="37"/>
      <c r="AH724" s="37"/>
      <c r="AI724" s="37"/>
      <c r="AJ724" s="37"/>
      <c r="AK724" s="37"/>
      <c r="AL724" s="37"/>
      <c r="AM724" s="37"/>
      <c r="AN724" s="37"/>
      <c r="AO724" s="37"/>
    </row>
    <row r="725" spans="32:41" ht="15">
      <c r="AF725" s="37"/>
      <c r="AG725" s="37"/>
      <c r="AH725" s="37"/>
      <c r="AI725" s="37"/>
      <c r="AJ725" s="37"/>
      <c r="AK725" s="37"/>
      <c r="AL725" s="37"/>
      <c r="AM725" s="37"/>
      <c r="AN725" s="37"/>
      <c r="AO725" s="37"/>
    </row>
    <row r="726" spans="32:41" ht="15">
      <c r="AF726" s="37"/>
      <c r="AG726" s="37"/>
      <c r="AH726" s="37"/>
      <c r="AI726" s="37"/>
      <c r="AJ726" s="37"/>
      <c r="AK726" s="37"/>
      <c r="AL726" s="37"/>
      <c r="AM726" s="37"/>
      <c r="AN726" s="37"/>
      <c r="AO726" s="37"/>
    </row>
    <row r="727" spans="32:41" ht="15">
      <c r="AF727" s="37"/>
      <c r="AG727" s="37"/>
      <c r="AH727" s="37"/>
      <c r="AI727" s="37"/>
      <c r="AJ727" s="37"/>
      <c r="AK727" s="37"/>
      <c r="AL727" s="37"/>
      <c r="AM727" s="37"/>
      <c r="AN727" s="37"/>
      <c r="AO727" s="37"/>
    </row>
    <row r="728" spans="32:41" ht="15">
      <c r="AF728" s="37"/>
      <c r="AG728" s="37"/>
      <c r="AH728" s="37"/>
      <c r="AI728" s="37"/>
      <c r="AJ728" s="37"/>
      <c r="AK728" s="37"/>
      <c r="AL728" s="37"/>
      <c r="AM728" s="37"/>
      <c r="AN728" s="37"/>
      <c r="AO728" s="37"/>
    </row>
    <row r="729" spans="32:41" ht="15">
      <c r="AF729" s="37"/>
      <c r="AG729" s="37"/>
      <c r="AH729" s="37"/>
      <c r="AI729" s="37"/>
      <c r="AJ729" s="37"/>
      <c r="AK729" s="37"/>
      <c r="AL729" s="37"/>
      <c r="AM729" s="37"/>
      <c r="AN729" s="37"/>
      <c r="AO729" s="37"/>
    </row>
    <row r="730" spans="32:41" ht="15">
      <c r="AF730" s="37"/>
      <c r="AG730" s="37"/>
      <c r="AH730" s="37"/>
      <c r="AI730" s="37"/>
      <c r="AJ730" s="37"/>
      <c r="AK730" s="37"/>
      <c r="AL730" s="37"/>
      <c r="AM730" s="37"/>
      <c r="AN730" s="37"/>
      <c r="AO730" s="37"/>
    </row>
    <row r="731" spans="32:41" ht="15">
      <c r="AF731" s="37"/>
      <c r="AG731" s="37"/>
      <c r="AH731" s="37"/>
      <c r="AI731" s="37"/>
      <c r="AJ731" s="37"/>
      <c r="AK731" s="37"/>
      <c r="AL731" s="37"/>
      <c r="AM731" s="37"/>
      <c r="AN731" s="37"/>
      <c r="AO731" s="37"/>
    </row>
    <row r="732" spans="32:41" ht="15">
      <c r="AF732" s="37"/>
      <c r="AG732" s="37"/>
      <c r="AH732" s="37"/>
      <c r="AI732" s="37"/>
      <c r="AJ732" s="37"/>
      <c r="AK732" s="37"/>
      <c r="AL732" s="37"/>
      <c r="AM732" s="37"/>
      <c r="AN732" s="37"/>
      <c r="AO732" s="37"/>
    </row>
    <row r="733" spans="32:41" ht="15">
      <c r="AF733" s="37"/>
      <c r="AG733" s="37"/>
      <c r="AH733" s="37"/>
      <c r="AI733" s="37"/>
      <c r="AJ733" s="37"/>
      <c r="AK733" s="37"/>
      <c r="AL733" s="37"/>
      <c r="AM733" s="37"/>
      <c r="AN733" s="37"/>
      <c r="AO733" s="37"/>
    </row>
    <row r="734" spans="32:41" ht="15">
      <c r="AF734" s="37"/>
      <c r="AG734" s="37"/>
      <c r="AH734" s="37"/>
      <c r="AI734" s="37"/>
      <c r="AJ734" s="37"/>
      <c r="AK734" s="37"/>
      <c r="AL734" s="37"/>
      <c r="AM734" s="37"/>
      <c r="AN734" s="37"/>
      <c r="AO734" s="37"/>
    </row>
    <row r="735" spans="32:41" ht="15">
      <c r="AF735" s="37"/>
      <c r="AG735" s="37"/>
      <c r="AH735" s="37"/>
      <c r="AI735" s="37"/>
      <c r="AJ735" s="37"/>
      <c r="AK735" s="37"/>
      <c r="AL735" s="37"/>
      <c r="AM735" s="37"/>
      <c r="AN735" s="37"/>
      <c r="AO735" s="37"/>
    </row>
    <row r="736" spans="32:41" ht="15">
      <c r="AF736" s="37"/>
      <c r="AG736" s="37"/>
      <c r="AH736" s="37"/>
      <c r="AI736" s="37"/>
      <c r="AJ736" s="37"/>
      <c r="AK736" s="37"/>
      <c r="AL736" s="37"/>
      <c r="AM736" s="37"/>
      <c r="AN736" s="37"/>
      <c r="AO736" s="37"/>
    </row>
    <row r="737" spans="32:41" ht="15">
      <c r="AF737" s="37"/>
      <c r="AG737" s="37"/>
      <c r="AH737" s="37"/>
      <c r="AI737" s="37"/>
      <c r="AJ737" s="37"/>
      <c r="AK737" s="37"/>
      <c r="AL737" s="37"/>
      <c r="AM737" s="37"/>
      <c r="AN737" s="37"/>
      <c r="AO737" s="37"/>
    </row>
    <row r="738" spans="32:41" ht="15">
      <c r="AF738" s="37"/>
      <c r="AG738" s="37"/>
      <c r="AH738" s="37"/>
      <c r="AI738" s="37"/>
      <c r="AJ738" s="37"/>
      <c r="AK738" s="37"/>
      <c r="AL738" s="37"/>
      <c r="AM738" s="37"/>
      <c r="AN738" s="37"/>
      <c r="AO738" s="37"/>
    </row>
    <row r="739" spans="32:41" ht="15">
      <c r="AF739" s="37"/>
      <c r="AG739" s="37"/>
      <c r="AH739" s="37"/>
      <c r="AI739" s="37"/>
      <c r="AJ739" s="37"/>
      <c r="AK739" s="37"/>
      <c r="AL739" s="37"/>
      <c r="AM739" s="37"/>
      <c r="AN739" s="37"/>
      <c r="AO739" s="37"/>
    </row>
    <row r="740" spans="32:41" ht="15">
      <c r="AF740" s="37"/>
      <c r="AG740" s="37"/>
      <c r="AH740" s="37"/>
      <c r="AI740" s="37"/>
      <c r="AJ740" s="37"/>
      <c r="AK740" s="37"/>
      <c r="AL740" s="37"/>
      <c r="AM740" s="37"/>
      <c r="AN740" s="37"/>
      <c r="AO740" s="37"/>
    </row>
    <row r="741" spans="32:41" ht="15">
      <c r="AF741" s="37"/>
      <c r="AG741" s="37"/>
      <c r="AH741" s="37"/>
      <c r="AI741" s="37"/>
      <c r="AJ741" s="37"/>
      <c r="AK741" s="37"/>
      <c r="AL741" s="37"/>
      <c r="AM741" s="37"/>
      <c r="AN741" s="37"/>
      <c r="AO741" s="37"/>
    </row>
    <row r="742" spans="32:41" ht="15">
      <c r="AF742" s="37"/>
      <c r="AG742" s="37"/>
      <c r="AH742" s="37"/>
      <c r="AI742" s="37"/>
      <c r="AJ742" s="37"/>
      <c r="AK742" s="37"/>
      <c r="AL742" s="37"/>
      <c r="AM742" s="37"/>
      <c r="AN742" s="37"/>
      <c r="AO742" s="37"/>
    </row>
    <row r="743" spans="32:41" ht="15">
      <c r="AF743" s="37"/>
      <c r="AG743" s="37"/>
      <c r="AH743" s="37"/>
      <c r="AI743" s="37"/>
      <c r="AJ743" s="37"/>
      <c r="AK743" s="37"/>
      <c r="AL743" s="37"/>
      <c r="AM743" s="37"/>
      <c r="AN743" s="37"/>
      <c r="AO743" s="37"/>
    </row>
    <row r="744" spans="32:41" ht="15">
      <c r="AF744" s="37"/>
      <c r="AG744" s="37"/>
      <c r="AH744" s="37"/>
      <c r="AI744" s="37"/>
      <c r="AJ744" s="37"/>
      <c r="AK744" s="37"/>
      <c r="AL744" s="37"/>
      <c r="AM744" s="37"/>
      <c r="AN744" s="37"/>
      <c r="AO744" s="37"/>
    </row>
    <row r="745" spans="32:41" ht="15">
      <c r="AF745" s="37"/>
      <c r="AG745" s="37"/>
      <c r="AH745" s="37"/>
      <c r="AI745" s="37"/>
      <c r="AJ745" s="37"/>
      <c r="AK745" s="37"/>
      <c r="AL745" s="37"/>
      <c r="AM745" s="37"/>
      <c r="AN745" s="37"/>
      <c r="AO745" s="37"/>
    </row>
    <row r="746" spans="32:41" ht="15">
      <c r="AF746" s="37"/>
      <c r="AG746" s="37"/>
      <c r="AH746" s="37"/>
      <c r="AI746" s="37"/>
      <c r="AJ746" s="37"/>
      <c r="AK746" s="37"/>
      <c r="AL746" s="37"/>
      <c r="AM746" s="37"/>
      <c r="AN746" s="37"/>
      <c r="AO746" s="37"/>
    </row>
    <row r="747" spans="32:41" ht="15">
      <c r="AF747" s="37"/>
      <c r="AG747" s="37"/>
      <c r="AH747" s="37"/>
      <c r="AI747" s="37"/>
      <c r="AJ747" s="37"/>
      <c r="AK747" s="37"/>
      <c r="AL747" s="37"/>
      <c r="AM747" s="37"/>
      <c r="AN747" s="37"/>
      <c r="AO747" s="37"/>
    </row>
    <row r="748" spans="32:41" ht="15">
      <c r="AF748" s="37"/>
      <c r="AG748" s="37"/>
      <c r="AH748" s="37"/>
      <c r="AI748" s="37"/>
      <c r="AJ748" s="37"/>
      <c r="AK748" s="37"/>
      <c r="AL748" s="37"/>
      <c r="AM748" s="37"/>
      <c r="AN748" s="37"/>
      <c r="AO748" s="37"/>
    </row>
    <row r="749" spans="32:41" ht="15">
      <c r="AF749" s="37"/>
      <c r="AG749" s="37"/>
      <c r="AH749" s="37"/>
      <c r="AI749" s="37"/>
      <c r="AJ749" s="37"/>
      <c r="AK749" s="37"/>
      <c r="AL749" s="37"/>
      <c r="AM749" s="37"/>
      <c r="AN749" s="37"/>
      <c r="AO749" s="37"/>
    </row>
    <row r="750" spans="32:41" ht="15">
      <c r="AF750" s="37"/>
      <c r="AG750" s="37"/>
      <c r="AH750" s="37"/>
      <c r="AI750" s="37"/>
      <c r="AJ750" s="37"/>
      <c r="AK750" s="37"/>
      <c r="AL750" s="37"/>
      <c r="AM750" s="37"/>
      <c r="AN750" s="37"/>
      <c r="AO750" s="37"/>
    </row>
    <row r="751" spans="32:41" ht="15">
      <c r="AF751" s="37"/>
      <c r="AG751" s="37"/>
      <c r="AH751" s="37"/>
      <c r="AI751" s="37"/>
      <c r="AJ751" s="37"/>
      <c r="AK751" s="37"/>
      <c r="AL751" s="37"/>
      <c r="AM751" s="37"/>
      <c r="AN751" s="37"/>
      <c r="AO751" s="37"/>
    </row>
    <row r="752" spans="32:41" ht="15">
      <c r="AF752" s="37"/>
      <c r="AG752" s="37"/>
      <c r="AH752" s="37"/>
      <c r="AI752" s="37"/>
      <c r="AJ752" s="37"/>
      <c r="AK752" s="37"/>
      <c r="AL752" s="37"/>
      <c r="AM752" s="37"/>
      <c r="AN752" s="37"/>
      <c r="AO752" s="37"/>
    </row>
    <row r="753" spans="32:41" ht="15">
      <c r="AF753" s="37"/>
      <c r="AG753" s="37"/>
      <c r="AH753" s="37"/>
      <c r="AI753" s="37"/>
      <c r="AJ753" s="37"/>
      <c r="AK753" s="37"/>
      <c r="AL753" s="37"/>
      <c r="AM753" s="37"/>
      <c r="AN753" s="37"/>
      <c r="AO753" s="37"/>
    </row>
    <row r="754" spans="32:41" ht="15">
      <c r="AF754" s="37"/>
      <c r="AG754" s="37"/>
      <c r="AH754" s="37"/>
      <c r="AI754" s="37"/>
      <c r="AJ754" s="37"/>
      <c r="AK754" s="37"/>
      <c r="AL754" s="37"/>
      <c r="AM754" s="37"/>
      <c r="AN754" s="37"/>
      <c r="AO754" s="37"/>
    </row>
    <row r="755" spans="32:41" ht="15">
      <c r="AF755" s="37"/>
      <c r="AG755" s="37"/>
      <c r="AH755" s="37"/>
      <c r="AI755" s="37"/>
      <c r="AJ755" s="37"/>
      <c r="AK755" s="37"/>
      <c r="AL755" s="37"/>
      <c r="AM755" s="37"/>
      <c r="AN755" s="37"/>
      <c r="AO755" s="37"/>
    </row>
    <row r="756" spans="32:41" ht="15">
      <c r="AF756" s="37"/>
      <c r="AG756" s="37"/>
      <c r="AH756" s="37"/>
      <c r="AI756" s="37"/>
      <c r="AJ756" s="37"/>
      <c r="AK756" s="37"/>
      <c r="AL756" s="37"/>
      <c r="AM756" s="37"/>
      <c r="AN756" s="37"/>
      <c r="AO756" s="37"/>
    </row>
    <row r="757" spans="32:41" ht="15">
      <c r="AF757" s="37"/>
      <c r="AG757" s="37"/>
      <c r="AH757" s="37"/>
      <c r="AI757" s="37"/>
      <c r="AJ757" s="37"/>
      <c r="AK757" s="37"/>
      <c r="AL757" s="37"/>
      <c r="AM757" s="37"/>
      <c r="AN757" s="37"/>
      <c r="AO757" s="37"/>
    </row>
    <row r="758" spans="32:41" ht="15">
      <c r="AF758" s="37"/>
      <c r="AG758" s="37"/>
      <c r="AH758" s="37"/>
      <c r="AI758" s="37"/>
      <c r="AJ758" s="37"/>
      <c r="AK758" s="37"/>
      <c r="AL758" s="37"/>
      <c r="AM758" s="37"/>
      <c r="AN758" s="37"/>
      <c r="AO758" s="37"/>
    </row>
    <row r="759" spans="32:41" ht="15">
      <c r="AF759" s="37"/>
      <c r="AG759" s="37"/>
      <c r="AH759" s="37"/>
      <c r="AI759" s="37"/>
      <c r="AJ759" s="37"/>
      <c r="AK759" s="37"/>
      <c r="AL759" s="37"/>
      <c r="AM759" s="37"/>
      <c r="AN759" s="37"/>
      <c r="AO759" s="37"/>
    </row>
    <row r="760" spans="32:41" ht="15">
      <c r="AF760" s="37"/>
      <c r="AG760" s="37"/>
      <c r="AH760" s="37"/>
      <c r="AI760" s="37"/>
      <c r="AJ760" s="37"/>
      <c r="AK760" s="37"/>
      <c r="AL760" s="37"/>
      <c r="AM760" s="37"/>
      <c r="AN760" s="37"/>
      <c r="AO760" s="37"/>
    </row>
    <row r="761" spans="32:41" ht="15">
      <c r="AF761" s="37"/>
      <c r="AG761" s="37"/>
      <c r="AH761" s="37"/>
      <c r="AI761" s="37"/>
      <c r="AJ761" s="37"/>
      <c r="AK761" s="37"/>
      <c r="AL761" s="37"/>
      <c r="AM761" s="37"/>
      <c r="AN761" s="37"/>
      <c r="AO761" s="37"/>
    </row>
    <row r="762" spans="32:41" ht="15">
      <c r="AF762" s="37"/>
      <c r="AG762" s="37"/>
      <c r="AH762" s="37"/>
      <c r="AI762" s="37"/>
      <c r="AJ762" s="37"/>
      <c r="AK762" s="37"/>
      <c r="AL762" s="37"/>
      <c r="AM762" s="37"/>
      <c r="AN762" s="37"/>
      <c r="AO762" s="37"/>
    </row>
    <row r="763" spans="32:41" ht="15">
      <c r="AF763" s="37"/>
      <c r="AG763" s="37"/>
      <c r="AH763" s="37"/>
      <c r="AI763" s="37"/>
      <c r="AJ763" s="37"/>
      <c r="AK763" s="37"/>
      <c r="AL763" s="37"/>
      <c r="AM763" s="37"/>
      <c r="AN763" s="37"/>
      <c r="AO763" s="37"/>
    </row>
    <row r="764" spans="32:41" ht="15">
      <c r="AF764" s="37"/>
      <c r="AG764" s="37"/>
      <c r="AH764" s="37"/>
      <c r="AI764" s="37"/>
      <c r="AJ764" s="37"/>
      <c r="AK764" s="37"/>
      <c r="AL764" s="37"/>
      <c r="AM764" s="37"/>
      <c r="AN764" s="37"/>
      <c r="AO764" s="37"/>
    </row>
    <row r="765" spans="32:41" ht="15">
      <c r="AF765" s="37"/>
      <c r="AG765" s="37"/>
      <c r="AH765" s="37"/>
      <c r="AI765" s="37"/>
      <c r="AJ765" s="37"/>
      <c r="AK765" s="37"/>
      <c r="AL765" s="37"/>
      <c r="AM765" s="37"/>
      <c r="AN765" s="37"/>
      <c r="AO765" s="37"/>
    </row>
    <row r="766" spans="32:41" ht="15">
      <c r="AF766" s="37"/>
      <c r="AG766" s="37"/>
      <c r="AH766" s="37"/>
      <c r="AI766" s="37"/>
      <c r="AJ766" s="37"/>
      <c r="AK766" s="37"/>
      <c r="AL766" s="37"/>
      <c r="AM766" s="37"/>
      <c r="AN766" s="37"/>
      <c r="AO766" s="37"/>
    </row>
    <row r="767" spans="32:41" ht="15">
      <c r="AF767" s="37"/>
      <c r="AG767" s="37"/>
      <c r="AH767" s="37"/>
      <c r="AI767" s="37"/>
      <c r="AJ767" s="37"/>
      <c r="AK767" s="37"/>
      <c r="AL767" s="37"/>
      <c r="AM767" s="37"/>
      <c r="AN767" s="37"/>
      <c r="AO767" s="37"/>
    </row>
    <row r="768" spans="32:41" ht="15">
      <c r="AF768" s="37"/>
      <c r="AG768" s="37"/>
      <c r="AH768" s="37"/>
      <c r="AI768" s="37"/>
      <c r="AJ768" s="37"/>
      <c r="AK768" s="37"/>
      <c r="AL768" s="37"/>
      <c r="AM768" s="37"/>
      <c r="AN768" s="37"/>
      <c r="AO768" s="37"/>
    </row>
    <row r="769" spans="32:41" ht="15">
      <c r="AF769" s="37"/>
      <c r="AG769" s="37"/>
      <c r="AH769" s="37"/>
      <c r="AI769" s="37"/>
      <c r="AJ769" s="37"/>
      <c r="AK769" s="37"/>
      <c r="AL769" s="37"/>
      <c r="AM769" s="37"/>
      <c r="AN769" s="37"/>
      <c r="AO769" s="37"/>
    </row>
    <row r="770" spans="32:41" ht="15">
      <c r="AF770" s="37"/>
      <c r="AG770" s="37"/>
      <c r="AH770" s="37"/>
      <c r="AI770" s="37"/>
      <c r="AJ770" s="37"/>
      <c r="AK770" s="37"/>
      <c r="AL770" s="37"/>
      <c r="AM770" s="37"/>
      <c r="AN770" s="37"/>
      <c r="AO770" s="37"/>
    </row>
    <row r="771" spans="32:41" ht="15">
      <c r="AF771" s="37"/>
      <c r="AG771" s="37"/>
      <c r="AH771" s="37"/>
      <c r="AI771" s="37"/>
      <c r="AJ771" s="37"/>
      <c r="AK771" s="37"/>
      <c r="AL771" s="37"/>
      <c r="AM771" s="37"/>
      <c r="AN771" s="37"/>
      <c r="AO771" s="37"/>
    </row>
    <row r="772" spans="32:41" ht="15">
      <c r="AF772" s="37"/>
      <c r="AG772" s="37"/>
      <c r="AH772" s="37"/>
      <c r="AI772" s="37"/>
      <c r="AJ772" s="37"/>
      <c r="AK772" s="37"/>
      <c r="AL772" s="37"/>
      <c r="AM772" s="37"/>
      <c r="AN772" s="37"/>
      <c r="AO772" s="37"/>
    </row>
    <row r="773" spans="32:41" ht="15">
      <c r="AF773" s="37"/>
      <c r="AG773" s="37"/>
      <c r="AH773" s="37"/>
      <c r="AI773" s="37"/>
      <c r="AJ773" s="37"/>
      <c r="AK773" s="37"/>
      <c r="AL773" s="37"/>
      <c r="AM773" s="37"/>
      <c r="AN773" s="37"/>
      <c r="AO773" s="37"/>
    </row>
    <row r="774" spans="32:41" ht="15">
      <c r="AF774" s="37"/>
      <c r="AG774" s="37"/>
      <c r="AH774" s="37"/>
      <c r="AI774" s="37"/>
      <c r="AJ774" s="37"/>
      <c r="AK774" s="37"/>
      <c r="AL774" s="37"/>
      <c r="AM774" s="37"/>
      <c r="AN774" s="37"/>
      <c r="AO774" s="37"/>
    </row>
    <row r="775" spans="32:41" ht="15">
      <c r="AF775" s="37"/>
      <c r="AG775" s="37"/>
      <c r="AH775" s="37"/>
      <c r="AI775" s="37"/>
      <c r="AJ775" s="37"/>
      <c r="AK775" s="37"/>
      <c r="AL775" s="37"/>
      <c r="AM775" s="37"/>
      <c r="AN775" s="37"/>
      <c r="AO775" s="37"/>
    </row>
    <row r="776" spans="32:41" ht="15">
      <c r="AF776" s="37"/>
      <c r="AG776" s="37"/>
      <c r="AH776" s="37"/>
      <c r="AI776" s="37"/>
      <c r="AJ776" s="37"/>
      <c r="AK776" s="37"/>
      <c r="AL776" s="37"/>
      <c r="AM776" s="37"/>
      <c r="AN776" s="37"/>
      <c r="AO776" s="37"/>
    </row>
    <row r="777" spans="32:41" ht="15">
      <c r="AF777" s="37"/>
      <c r="AG777" s="37"/>
      <c r="AH777" s="37"/>
      <c r="AI777" s="37"/>
      <c r="AJ777" s="37"/>
      <c r="AK777" s="37"/>
      <c r="AL777" s="37"/>
      <c r="AM777" s="37"/>
      <c r="AN777" s="37"/>
      <c r="AO777" s="37"/>
    </row>
    <row r="778" spans="32:41" ht="15">
      <c r="AF778" s="37"/>
      <c r="AG778" s="37"/>
      <c r="AH778" s="37"/>
      <c r="AI778" s="37"/>
      <c r="AJ778" s="37"/>
      <c r="AK778" s="37"/>
      <c r="AL778" s="37"/>
      <c r="AM778" s="37"/>
      <c r="AN778" s="37"/>
      <c r="AO778" s="37"/>
    </row>
    <row r="779" spans="32:41" ht="15">
      <c r="AF779" s="37"/>
      <c r="AG779" s="37"/>
      <c r="AH779" s="37"/>
      <c r="AI779" s="37"/>
      <c r="AJ779" s="37"/>
      <c r="AK779" s="37"/>
      <c r="AL779" s="37"/>
      <c r="AM779" s="37"/>
      <c r="AN779" s="37"/>
      <c r="AO779" s="37"/>
    </row>
    <row r="780" spans="32:41" ht="15">
      <c r="AF780" s="37"/>
      <c r="AG780" s="37"/>
      <c r="AH780" s="37"/>
      <c r="AI780" s="37"/>
      <c r="AJ780" s="37"/>
      <c r="AK780" s="37"/>
      <c r="AL780" s="37"/>
      <c r="AM780" s="37"/>
      <c r="AN780" s="37"/>
      <c r="AO780" s="37"/>
    </row>
    <row r="781" spans="32:41" ht="15">
      <c r="AF781" s="37"/>
      <c r="AG781" s="37"/>
      <c r="AH781" s="37"/>
      <c r="AI781" s="37"/>
      <c r="AJ781" s="37"/>
      <c r="AK781" s="37"/>
      <c r="AL781" s="37"/>
      <c r="AM781" s="37"/>
      <c r="AN781" s="37"/>
      <c r="AO781" s="37"/>
    </row>
    <row r="782" spans="32:41" ht="15">
      <c r="AF782" s="37"/>
      <c r="AG782" s="37"/>
      <c r="AH782" s="37"/>
      <c r="AI782" s="37"/>
      <c r="AJ782" s="37"/>
      <c r="AK782" s="37"/>
      <c r="AL782" s="37"/>
      <c r="AM782" s="37"/>
      <c r="AN782" s="37"/>
      <c r="AO782" s="37"/>
    </row>
    <row r="783" spans="32:41" ht="15">
      <c r="AF783" s="37"/>
      <c r="AG783" s="37"/>
      <c r="AH783" s="37"/>
      <c r="AI783" s="37"/>
      <c r="AJ783" s="37"/>
      <c r="AK783" s="37"/>
      <c r="AL783" s="37"/>
      <c r="AM783" s="37"/>
      <c r="AN783" s="37"/>
      <c r="AO783" s="37"/>
    </row>
    <row r="784" spans="32:41" ht="15">
      <c r="AF784" s="37"/>
      <c r="AG784" s="37"/>
      <c r="AH784" s="37"/>
      <c r="AI784" s="37"/>
      <c r="AJ784" s="37"/>
      <c r="AK784" s="37"/>
      <c r="AL784" s="37"/>
      <c r="AM784" s="37"/>
      <c r="AN784" s="37"/>
      <c r="AO784" s="37"/>
    </row>
    <row r="785" spans="32:41" ht="15">
      <c r="AF785" s="37"/>
      <c r="AG785" s="37"/>
      <c r="AH785" s="37"/>
      <c r="AI785" s="37"/>
      <c r="AJ785" s="37"/>
      <c r="AK785" s="37"/>
      <c r="AL785" s="37"/>
      <c r="AM785" s="37"/>
      <c r="AN785" s="37"/>
      <c r="AO785" s="37"/>
    </row>
    <row r="786" spans="32:41" ht="15">
      <c r="AF786" s="37"/>
      <c r="AG786" s="37"/>
      <c r="AH786" s="37"/>
      <c r="AI786" s="37"/>
      <c r="AJ786" s="37"/>
      <c r="AK786" s="37"/>
      <c r="AL786" s="37"/>
      <c r="AM786" s="37"/>
      <c r="AN786" s="37"/>
      <c r="AO786" s="37"/>
    </row>
    <row r="787" spans="32:41" ht="15">
      <c r="AF787" s="37"/>
      <c r="AG787" s="37"/>
      <c r="AH787" s="37"/>
      <c r="AI787" s="37"/>
      <c r="AJ787" s="37"/>
      <c r="AK787" s="37"/>
      <c r="AL787" s="37"/>
      <c r="AM787" s="37"/>
      <c r="AN787" s="37"/>
      <c r="AO787" s="37"/>
    </row>
    <row r="788" spans="32:41" ht="15">
      <c r="AF788" s="37"/>
      <c r="AG788" s="37"/>
      <c r="AH788" s="37"/>
      <c r="AI788" s="37"/>
      <c r="AJ788" s="37"/>
      <c r="AK788" s="37"/>
      <c r="AL788" s="37"/>
      <c r="AM788" s="37"/>
      <c r="AN788" s="37"/>
      <c r="AO788" s="37"/>
    </row>
    <row r="789" spans="32:41" ht="15">
      <c r="AF789" s="37"/>
      <c r="AG789" s="37"/>
      <c r="AH789" s="37"/>
      <c r="AI789" s="37"/>
      <c r="AJ789" s="37"/>
      <c r="AK789" s="37"/>
      <c r="AL789" s="37"/>
      <c r="AM789" s="37"/>
      <c r="AN789" s="37"/>
      <c r="AO789" s="37"/>
    </row>
    <row r="790" spans="32:41" ht="15">
      <c r="AF790" s="37"/>
      <c r="AG790" s="37"/>
      <c r="AH790" s="37"/>
      <c r="AI790" s="37"/>
      <c r="AJ790" s="37"/>
      <c r="AK790" s="37"/>
      <c r="AL790" s="37"/>
      <c r="AM790" s="37"/>
      <c r="AN790" s="37"/>
      <c r="AO790" s="37"/>
    </row>
    <row r="791" spans="32:41" ht="15">
      <c r="AF791" s="37"/>
      <c r="AG791" s="37"/>
      <c r="AH791" s="37"/>
      <c r="AI791" s="37"/>
      <c r="AJ791" s="37"/>
      <c r="AK791" s="37"/>
      <c r="AL791" s="37"/>
      <c r="AM791" s="37"/>
      <c r="AN791" s="37"/>
      <c r="AO791" s="37"/>
    </row>
    <row r="792" spans="32:41" ht="15">
      <c r="AF792" s="37"/>
      <c r="AG792" s="37"/>
      <c r="AH792" s="37"/>
      <c r="AI792" s="37"/>
      <c r="AJ792" s="37"/>
      <c r="AK792" s="37"/>
      <c r="AL792" s="37"/>
      <c r="AM792" s="37"/>
      <c r="AN792" s="37"/>
      <c r="AO792" s="37"/>
    </row>
    <row r="793" spans="32:41" ht="15">
      <c r="AF793" s="37"/>
      <c r="AG793" s="37"/>
      <c r="AH793" s="37"/>
      <c r="AI793" s="37"/>
      <c r="AJ793" s="37"/>
      <c r="AK793" s="37"/>
      <c r="AL793" s="37"/>
      <c r="AM793" s="37"/>
      <c r="AN793" s="37"/>
      <c r="AO793" s="37"/>
    </row>
    <row r="794" spans="32:41" ht="15">
      <c r="AF794" s="37"/>
      <c r="AG794" s="37"/>
      <c r="AH794" s="37"/>
      <c r="AI794" s="37"/>
      <c r="AJ794" s="37"/>
      <c r="AK794" s="37"/>
      <c r="AL794" s="37"/>
      <c r="AM794" s="37"/>
      <c r="AN794" s="37"/>
      <c r="AO794" s="37"/>
    </row>
    <row r="795" spans="32:41" ht="15">
      <c r="AF795" s="37"/>
      <c r="AG795" s="37"/>
      <c r="AH795" s="37"/>
      <c r="AI795" s="37"/>
      <c r="AJ795" s="37"/>
      <c r="AK795" s="37"/>
      <c r="AL795" s="37"/>
      <c r="AM795" s="37"/>
      <c r="AN795" s="37"/>
      <c r="AO795" s="37"/>
    </row>
    <row r="796" spans="32:41" ht="15">
      <c r="AF796" s="37"/>
      <c r="AG796" s="37"/>
      <c r="AH796" s="37"/>
      <c r="AI796" s="37"/>
      <c r="AJ796" s="37"/>
      <c r="AK796" s="37"/>
      <c r="AL796" s="37"/>
      <c r="AM796" s="37"/>
      <c r="AN796" s="37"/>
      <c r="AO796" s="37"/>
    </row>
    <row r="797" spans="32:41" ht="15">
      <c r="AF797" s="37"/>
      <c r="AG797" s="37"/>
      <c r="AH797" s="37"/>
      <c r="AI797" s="37"/>
      <c r="AJ797" s="37"/>
      <c r="AK797" s="37"/>
      <c r="AL797" s="37"/>
      <c r="AM797" s="37"/>
      <c r="AN797" s="37"/>
      <c r="AO797" s="37"/>
    </row>
    <row r="798" spans="32:41" ht="15">
      <c r="AF798" s="37"/>
      <c r="AG798" s="37"/>
      <c r="AH798" s="37"/>
      <c r="AI798" s="37"/>
      <c r="AJ798" s="37"/>
      <c r="AK798" s="37"/>
      <c r="AL798" s="37"/>
      <c r="AM798" s="37"/>
      <c r="AN798" s="37"/>
      <c r="AO798" s="37"/>
    </row>
    <row r="799" spans="32:41" ht="15">
      <c r="AF799" s="37"/>
      <c r="AG799" s="37"/>
      <c r="AH799" s="37"/>
      <c r="AI799" s="37"/>
      <c r="AJ799" s="37"/>
      <c r="AK799" s="37"/>
      <c r="AL799" s="37"/>
      <c r="AM799" s="37"/>
      <c r="AN799" s="37"/>
      <c r="AO799" s="37"/>
    </row>
    <row r="800" spans="32:41" ht="15">
      <c r="AF800" s="37"/>
      <c r="AG800" s="37"/>
      <c r="AH800" s="37"/>
      <c r="AI800" s="37"/>
      <c r="AJ800" s="37"/>
      <c r="AK800" s="37"/>
      <c r="AL800" s="37"/>
      <c r="AM800" s="37"/>
      <c r="AN800" s="37"/>
      <c r="AO800" s="37"/>
    </row>
    <row r="801" spans="32:41" ht="15">
      <c r="AF801" s="37"/>
      <c r="AG801" s="37"/>
      <c r="AH801" s="37"/>
      <c r="AI801" s="37"/>
      <c r="AJ801" s="37"/>
      <c r="AK801" s="37"/>
      <c r="AL801" s="37"/>
      <c r="AM801" s="37"/>
      <c r="AN801" s="37"/>
      <c r="AO801" s="37"/>
    </row>
    <row r="802" spans="32:41" ht="15">
      <c r="AF802" s="37"/>
      <c r="AG802" s="37"/>
      <c r="AH802" s="37"/>
      <c r="AI802" s="37"/>
      <c r="AJ802" s="37"/>
      <c r="AK802" s="37"/>
      <c r="AL802" s="37"/>
      <c r="AM802" s="37"/>
      <c r="AN802" s="37"/>
      <c r="AO802" s="37"/>
    </row>
    <row r="803" spans="32:41" ht="15">
      <c r="AF803" s="37"/>
      <c r="AG803" s="37"/>
      <c r="AH803" s="37"/>
      <c r="AI803" s="37"/>
      <c r="AJ803" s="37"/>
      <c r="AK803" s="37"/>
      <c r="AL803" s="37"/>
      <c r="AM803" s="37"/>
      <c r="AN803" s="37"/>
      <c r="AO803" s="37"/>
    </row>
    <row r="804" spans="32:41" ht="15">
      <c r="AF804" s="37"/>
      <c r="AG804" s="37"/>
      <c r="AH804" s="37"/>
      <c r="AI804" s="37"/>
      <c r="AJ804" s="37"/>
      <c r="AK804" s="37"/>
      <c r="AL804" s="37"/>
      <c r="AM804" s="37"/>
      <c r="AN804" s="37"/>
      <c r="AO804" s="37"/>
    </row>
    <row r="805" spans="32:41" ht="15">
      <c r="AF805" s="37"/>
      <c r="AG805" s="37"/>
      <c r="AH805" s="37"/>
      <c r="AI805" s="37"/>
      <c r="AJ805" s="37"/>
      <c r="AK805" s="37"/>
      <c r="AL805" s="37"/>
      <c r="AM805" s="37"/>
      <c r="AN805" s="37"/>
      <c r="AO805" s="37"/>
    </row>
    <row r="806" spans="32:41" ht="15">
      <c r="AF806" s="37"/>
      <c r="AG806" s="37"/>
      <c r="AH806" s="37"/>
      <c r="AI806" s="37"/>
      <c r="AJ806" s="37"/>
      <c r="AK806" s="37"/>
      <c r="AL806" s="37"/>
      <c r="AM806" s="37"/>
      <c r="AN806" s="37"/>
      <c r="AO806" s="37"/>
    </row>
    <row r="807" spans="32:41" ht="15">
      <c r="AF807" s="37"/>
      <c r="AG807" s="37"/>
      <c r="AH807" s="37"/>
      <c r="AI807" s="37"/>
      <c r="AJ807" s="37"/>
      <c r="AK807" s="37"/>
      <c r="AL807" s="37"/>
      <c r="AM807" s="37"/>
      <c r="AN807" s="37"/>
      <c r="AO807" s="37"/>
    </row>
    <row r="808" spans="32:41" ht="15">
      <c r="AF808" s="37"/>
      <c r="AG808" s="37"/>
      <c r="AH808" s="37"/>
      <c r="AI808" s="37"/>
      <c r="AJ808" s="37"/>
      <c r="AK808" s="37"/>
      <c r="AL808" s="37"/>
      <c r="AM808" s="37"/>
      <c r="AN808" s="37"/>
      <c r="AO808" s="37"/>
    </row>
    <row r="809" spans="32:41" ht="15">
      <c r="AF809" s="37"/>
      <c r="AG809" s="37"/>
      <c r="AH809" s="37"/>
      <c r="AI809" s="37"/>
      <c r="AJ809" s="37"/>
      <c r="AK809" s="37"/>
      <c r="AL809" s="37"/>
      <c r="AM809" s="37"/>
      <c r="AN809" s="37"/>
      <c r="AO809" s="37"/>
    </row>
    <row r="810" spans="32:41" ht="15">
      <c r="AF810" s="37"/>
      <c r="AG810" s="37"/>
      <c r="AH810" s="37"/>
      <c r="AI810" s="37"/>
      <c r="AJ810" s="37"/>
      <c r="AK810" s="37"/>
      <c r="AL810" s="37"/>
      <c r="AM810" s="37"/>
      <c r="AN810" s="37"/>
      <c r="AO810" s="37"/>
    </row>
    <row r="811" spans="32:41" ht="15">
      <c r="AF811" s="37"/>
      <c r="AG811" s="37"/>
      <c r="AH811" s="37"/>
      <c r="AI811" s="37"/>
      <c r="AJ811" s="37"/>
      <c r="AK811" s="37"/>
      <c r="AL811" s="37"/>
      <c r="AM811" s="37"/>
      <c r="AN811" s="37"/>
      <c r="AO811" s="37"/>
    </row>
    <row r="812" spans="32:41" ht="15">
      <c r="AF812" s="37"/>
      <c r="AG812" s="37"/>
      <c r="AH812" s="37"/>
      <c r="AI812" s="37"/>
      <c r="AJ812" s="37"/>
      <c r="AK812" s="37"/>
      <c r="AL812" s="37"/>
      <c r="AM812" s="37"/>
      <c r="AN812" s="37"/>
      <c r="AO812" s="37"/>
    </row>
    <row r="813" spans="32:41" ht="15">
      <c r="AF813" s="37"/>
      <c r="AG813" s="37"/>
      <c r="AH813" s="37"/>
      <c r="AI813" s="37"/>
      <c r="AJ813" s="37"/>
      <c r="AK813" s="37"/>
      <c r="AL813" s="37"/>
      <c r="AM813" s="37"/>
      <c r="AN813" s="37"/>
      <c r="AO813" s="37"/>
    </row>
    <row r="814" spans="32:41" ht="15">
      <c r="AF814" s="37"/>
      <c r="AG814" s="37"/>
      <c r="AH814" s="37"/>
      <c r="AI814" s="37"/>
      <c r="AJ814" s="37"/>
      <c r="AK814" s="37"/>
      <c r="AL814" s="37"/>
      <c r="AM814" s="37"/>
      <c r="AN814" s="37"/>
      <c r="AO814" s="37"/>
    </row>
    <row r="815" spans="32:41" ht="15">
      <c r="AF815" s="37"/>
      <c r="AG815" s="37"/>
      <c r="AH815" s="37"/>
      <c r="AI815" s="37"/>
      <c r="AJ815" s="37"/>
      <c r="AK815" s="37"/>
      <c r="AL815" s="37"/>
      <c r="AM815" s="37"/>
      <c r="AN815" s="37"/>
      <c r="AO815" s="37"/>
    </row>
    <row r="816" spans="32:41" ht="15">
      <c r="AF816" s="37"/>
      <c r="AG816" s="37"/>
      <c r="AH816" s="37"/>
      <c r="AI816" s="37"/>
      <c r="AJ816" s="37"/>
      <c r="AK816" s="37"/>
      <c r="AL816" s="37"/>
      <c r="AM816" s="37"/>
      <c r="AN816" s="37"/>
      <c r="AO816" s="37"/>
    </row>
    <row r="817" spans="32:41" ht="15">
      <c r="AF817" s="37"/>
      <c r="AG817" s="37"/>
      <c r="AH817" s="37"/>
      <c r="AI817" s="37"/>
      <c r="AJ817" s="37"/>
      <c r="AK817" s="37"/>
      <c r="AL817" s="37"/>
      <c r="AM817" s="37"/>
      <c r="AN817" s="37"/>
      <c r="AO817" s="37"/>
    </row>
    <row r="818" spans="32:41" ht="15">
      <c r="AF818" s="37"/>
      <c r="AG818" s="37"/>
      <c r="AH818" s="37"/>
      <c r="AI818" s="37"/>
      <c r="AJ818" s="37"/>
      <c r="AK818" s="37"/>
      <c r="AL818" s="37"/>
      <c r="AM818" s="37"/>
      <c r="AN818" s="37"/>
      <c r="AO818" s="37"/>
    </row>
    <row r="819" spans="32:41" ht="15">
      <c r="AF819" s="37"/>
      <c r="AG819" s="37"/>
      <c r="AH819" s="37"/>
      <c r="AI819" s="37"/>
      <c r="AJ819" s="37"/>
      <c r="AK819" s="37"/>
      <c r="AL819" s="37"/>
      <c r="AM819" s="37"/>
      <c r="AN819" s="37"/>
      <c r="AO819" s="37"/>
    </row>
    <row r="820" spans="32:41" ht="15">
      <c r="AF820" s="37"/>
      <c r="AG820" s="37"/>
      <c r="AH820" s="37"/>
      <c r="AI820" s="37"/>
      <c r="AJ820" s="37"/>
      <c r="AK820" s="37"/>
      <c r="AL820" s="37"/>
      <c r="AM820" s="37"/>
      <c r="AN820" s="37"/>
      <c r="AO820" s="37"/>
    </row>
    <row r="821" spans="32:41" ht="15">
      <c r="AF821" s="37"/>
      <c r="AG821" s="37"/>
      <c r="AH821" s="37"/>
      <c r="AI821" s="37"/>
      <c r="AJ821" s="37"/>
      <c r="AK821" s="37"/>
      <c r="AL821" s="37"/>
      <c r="AM821" s="37"/>
      <c r="AN821" s="37"/>
      <c r="AO821" s="37"/>
    </row>
    <row r="822" spans="32:41" ht="15">
      <c r="AF822" s="37"/>
      <c r="AG822" s="37"/>
      <c r="AH822" s="37"/>
      <c r="AI822" s="37"/>
      <c r="AJ822" s="37"/>
      <c r="AK822" s="37"/>
      <c r="AL822" s="37"/>
      <c r="AM822" s="37"/>
      <c r="AN822" s="37"/>
      <c r="AO822" s="37"/>
    </row>
    <row r="823" spans="32:41" ht="15">
      <c r="AF823" s="37"/>
      <c r="AG823" s="37"/>
      <c r="AH823" s="37"/>
      <c r="AI823" s="37"/>
      <c r="AJ823" s="37"/>
      <c r="AK823" s="37"/>
      <c r="AL823" s="37"/>
      <c r="AM823" s="37"/>
      <c r="AN823" s="37"/>
      <c r="AO823" s="37"/>
    </row>
    <row r="824" spans="32:41" ht="15">
      <c r="AF824" s="37"/>
      <c r="AG824" s="37"/>
      <c r="AH824" s="37"/>
      <c r="AI824" s="37"/>
      <c r="AJ824" s="37"/>
      <c r="AK824" s="37"/>
      <c r="AL824" s="37"/>
      <c r="AM824" s="37"/>
      <c r="AN824" s="37"/>
      <c r="AO824" s="37"/>
    </row>
    <row r="825" spans="32:41" ht="15">
      <c r="AF825" s="37"/>
      <c r="AG825" s="37"/>
      <c r="AH825" s="37"/>
      <c r="AI825" s="37"/>
      <c r="AJ825" s="37"/>
      <c r="AK825" s="37"/>
      <c r="AL825" s="37"/>
      <c r="AM825" s="37"/>
      <c r="AN825" s="37"/>
      <c r="AO825" s="37"/>
    </row>
    <row r="826" spans="32:41" ht="15">
      <c r="AF826" s="37"/>
      <c r="AG826" s="37"/>
      <c r="AH826" s="37"/>
      <c r="AI826" s="37"/>
      <c r="AJ826" s="37"/>
      <c r="AK826" s="37"/>
      <c r="AL826" s="37"/>
      <c r="AM826" s="37"/>
      <c r="AN826" s="37"/>
      <c r="AO826" s="37"/>
    </row>
    <row r="827" spans="32:41" ht="15">
      <c r="AF827" s="37"/>
      <c r="AG827" s="37"/>
      <c r="AH827" s="37"/>
      <c r="AI827" s="37"/>
      <c r="AJ827" s="37"/>
      <c r="AK827" s="37"/>
      <c r="AL827" s="37"/>
      <c r="AM827" s="37"/>
      <c r="AN827" s="37"/>
      <c r="AO827" s="37"/>
    </row>
    <row r="828" spans="32:41" ht="15">
      <c r="AF828" s="37"/>
      <c r="AG828" s="37"/>
      <c r="AH828" s="37"/>
      <c r="AI828" s="37"/>
      <c r="AJ828" s="37"/>
      <c r="AK828" s="37"/>
      <c r="AL828" s="37"/>
      <c r="AM828" s="37"/>
      <c r="AN828" s="37"/>
      <c r="AO828" s="37"/>
    </row>
    <row r="829" spans="32:41" ht="15">
      <c r="AF829" s="37"/>
      <c r="AG829" s="37"/>
      <c r="AH829" s="37"/>
      <c r="AI829" s="37"/>
      <c r="AJ829" s="37"/>
      <c r="AK829" s="37"/>
      <c r="AL829" s="37"/>
      <c r="AM829" s="37"/>
      <c r="AN829" s="37"/>
      <c r="AO829" s="37"/>
    </row>
    <row r="830" spans="32:41" ht="15">
      <c r="AF830" s="37"/>
      <c r="AG830" s="37"/>
      <c r="AH830" s="37"/>
      <c r="AI830" s="37"/>
      <c r="AJ830" s="37"/>
      <c r="AK830" s="37"/>
      <c r="AL830" s="37"/>
      <c r="AM830" s="37"/>
      <c r="AN830" s="37"/>
      <c r="AO830" s="37"/>
    </row>
    <row r="831" spans="32:41" ht="15">
      <c r="AF831" s="37"/>
      <c r="AG831" s="37"/>
      <c r="AH831" s="37"/>
      <c r="AI831" s="37"/>
      <c r="AJ831" s="37"/>
      <c r="AK831" s="37"/>
      <c r="AL831" s="37"/>
      <c r="AM831" s="37"/>
      <c r="AN831" s="37"/>
      <c r="AO831" s="37"/>
    </row>
    <row r="832" spans="32:41" ht="15">
      <c r="AF832" s="37"/>
      <c r="AG832" s="37"/>
      <c r="AH832" s="37"/>
      <c r="AI832" s="37"/>
      <c r="AJ832" s="37"/>
      <c r="AK832" s="37"/>
      <c r="AL832" s="37"/>
      <c r="AM832" s="37"/>
      <c r="AN832" s="37"/>
      <c r="AO832" s="37"/>
    </row>
    <row r="833" spans="32:41" ht="15">
      <c r="AF833" s="37"/>
      <c r="AG833" s="37"/>
      <c r="AH833" s="37"/>
      <c r="AI833" s="37"/>
      <c r="AJ833" s="37"/>
      <c r="AK833" s="37"/>
      <c r="AL833" s="37"/>
      <c r="AM833" s="37"/>
      <c r="AN833" s="37"/>
      <c r="AO833" s="37"/>
    </row>
    <row r="834" spans="32:41" ht="15">
      <c r="AF834" s="37"/>
      <c r="AG834" s="37"/>
      <c r="AH834" s="37"/>
      <c r="AI834" s="37"/>
      <c r="AJ834" s="37"/>
      <c r="AK834" s="37"/>
      <c r="AL834" s="37"/>
      <c r="AM834" s="37"/>
      <c r="AN834" s="37"/>
      <c r="AO834" s="37"/>
    </row>
    <row r="835" spans="32:41" ht="15">
      <c r="AF835" s="37"/>
      <c r="AG835" s="37"/>
      <c r="AH835" s="37"/>
      <c r="AI835" s="37"/>
      <c r="AJ835" s="37"/>
      <c r="AK835" s="37"/>
      <c r="AL835" s="37"/>
      <c r="AM835" s="37"/>
      <c r="AN835" s="37"/>
      <c r="AO835" s="37"/>
    </row>
    <row r="836" spans="32:41" ht="15">
      <c r="AF836" s="37"/>
      <c r="AG836" s="37"/>
      <c r="AH836" s="37"/>
      <c r="AI836" s="37"/>
      <c r="AJ836" s="37"/>
      <c r="AK836" s="37"/>
      <c r="AL836" s="37"/>
      <c r="AM836" s="37"/>
      <c r="AN836" s="37"/>
      <c r="AO836" s="37"/>
    </row>
    <row r="837" spans="32:41" ht="15">
      <c r="AF837" s="37"/>
      <c r="AG837" s="37"/>
      <c r="AH837" s="37"/>
      <c r="AI837" s="37"/>
      <c r="AJ837" s="37"/>
      <c r="AK837" s="37"/>
      <c r="AL837" s="37"/>
      <c r="AM837" s="37"/>
      <c r="AN837" s="37"/>
      <c r="AO837" s="37"/>
    </row>
    <row r="838" spans="32:41" ht="15">
      <c r="AF838" s="37"/>
      <c r="AG838" s="37"/>
      <c r="AH838" s="37"/>
      <c r="AI838" s="37"/>
      <c r="AJ838" s="37"/>
      <c r="AK838" s="37"/>
      <c r="AL838" s="37"/>
      <c r="AM838" s="37"/>
      <c r="AN838" s="37"/>
      <c r="AO838" s="37"/>
    </row>
    <row r="839" spans="32:41" ht="15">
      <c r="AF839" s="37"/>
      <c r="AG839" s="37"/>
      <c r="AH839" s="37"/>
      <c r="AI839" s="37"/>
      <c r="AJ839" s="37"/>
      <c r="AK839" s="37"/>
      <c r="AL839" s="37"/>
      <c r="AM839" s="37"/>
      <c r="AN839" s="37"/>
      <c r="AO839" s="37"/>
    </row>
    <row r="840" spans="32:41" ht="15">
      <c r="AF840" s="37"/>
      <c r="AG840" s="37"/>
      <c r="AH840" s="37"/>
      <c r="AI840" s="37"/>
      <c r="AJ840" s="37"/>
      <c r="AK840" s="37"/>
      <c r="AL840" s="37"/>
      <c r="AM840" s="37"/>
      <c r="AN840" s="37"/>
      <c r="AO840" s="37"/>
    </row>
    <row r="841" spans="32:41" ht="15">
      <c r="AF841" s="37"/>
      <c r="AG841" s="37"/>
      <c r="AH841" s="37"/>
      <c r="AI841" s="37"/>
      <c r="AJ841" s="37"/>
      <c r="AK841" s="37"/>
      <c r="AL841" s="37"/>
      <c r="AM841" s="37"/>
      <c r="AN841" s="37"/>
      <c r="AO841" s="37"/>
    </row>
    <row r="842" spans="32:41" ht="15">
      <c r="AF842" s="37"/>
      <c r="AG842" s="37"/>
      <c r="AH842" s="37"/>
      <c r="AI842" s="37"/>
      <c r="AJ842" s="37"/>
      <c r="AK842" s="37"/>
      <c r="AL842" s="37"/>
      <c r="AM842" s="37"/>
      <c r="AN842" s="37"/>
      <c r="AO842" s="37"/>
    </row>
    <row r="843" spans="32:41" ht="15">
      <c r="AF843" s="37"/>
      <c r="AG843" s="37"/>
      <c r="AH843" s="37"/>
      <c r="AI843" s="37"/>
      <c r="AJ843" s="37"/>
      <c r="AK843" s="37"/>
      <c r="AL843" s="37"/>
      <c r="AM843" s="37"/>
      <c r="AN843" s="37"/>
      <c r="AO843" s="37"/>
    </row>
    <row r="844" spans="32:41" ht="15">
      <c r="AF844" s="37"/>
      <c r="AG844" s="37"/>
      <c r="AH844" s="37"/>
      <c r="AI844" s="37"/>
      <c r="AJ844" s="37"/>
      <c r="AK844" s="37"/>
      <c r="AL844" s="37"/>
      <c r="AM844" s="37"/>
      <c r="AN844" s="37"/>
      <c r="AO844" s="37"/>
    </row>
    <row r="845" spans="32:41" ht="15">
      <c r="AF845" s="37"/>
      <c r="AG845" s="37"/>
      <c r="AH845" s="37"/>
      <c r="AI845" s="37"/>
      <c r="AJ845" s="37"/>
      <c r="AK845" s="37"/>
      <c r="AL845" s="37"/>
      <c r="AM845" s="37"/>
      <c r="AN845" s="37"/>
      <c r="AO845" s="37"/>
    </row>
    <row r="846" spans="32:41" ht="15">
      <c r="AF846" s="37"/>
      <c r="AG846" s="37"/>
      <c r="AH846" s="37"/>
      <c r="AI846" s="37"/>
      <c r="AJ846" s="37"/>
      <c r="AK846" s="37"/>
      <c r="AL846" s="37"/>
      <c r="AM846" s="37"/>
      <c r="AN846" s="37"/>
      <c r="AO846" s="37"/>
    </row>
    <row r="847" spans="32:41" ht="15">
      <c r="AF847" s="37"/>
      <c r="AG847" s="37"/>
      <c r="AH847" s="37"/>
      <c r="AI847" s="37"/>
      <c r="AJ847" s="37"/>
      <c r="AK847" s="37"/>
      <c r="AL847" s="37"/>
      <c r="AM847" s="37"/>
      <c r="AN847" s="37"/>
      <c r="AO847" s="37"/>
    </row>
    <row r="848" spans="32:41" ht="15">
      <c r="AF848" s="37"/>
      <c r="AG848" s="37"/>
      <c r="AH848" s="37"/>
      <c r="AI848" s="37"/>
      <c r="AJ848" s="37"/>
      <c r="AK848" s="37"/>
      <c r="AL848" s="37"/>
      <c r="AM848" s="37"/>
      <c r="AN848" s="37"/>
      <c r="AO848" s="37"/>
    </row>
    <row r="849" spans="32:41" ht="15">
      <c r="AF849" s="37"/>
      <c r="AG849" s="37"/>
      <c r="AH849" s="37"/>
      <c r="AI849" s="37"/>
      <c r="AJ849" s="37"/>
      <c r="AK849" s="37"/>
      <c r="AL849" s="37"/>
      <c r="AM849" s="37"/>
      <c r="AN849" s="37"/>
      <c r="AO849" s="37"/>
    </row>
    <row r="850" spans="32:41" ht="15">
      <c r="AF850" s="37"/>
      <c r="AG850" s="37"/>
      <c r="AH850" s="37"/>
      <c r="AI850" s="37"/>
      <c r="AJ850" s="37"/>
      <c r="AK850" s="37"/>
      <c r="AL850" s="37"/>
      <c r="AM850" s="37"/>
      <c r="AN850" s="37"/>
      <c r="AO850" s="37"/>
    </row>
    <row r="851" spans="32:41" ht="15">
      <c r="AF851" s="37"/>
      <c r="AG851" s="37"/>
      <c r="AH851" s="37"/>
      <c r="AI851" s="37"/>
      <c r="AJ851" s="37"/>
      <c r="AK851" s="37"/>
      <c r="AL851" s="37"/>
      <c r="AM851" s="37"/>
      <c r="AN851" s="37"/>
      <c r="AO851" s="37"/>
    </row>
    <row r="852" spans="32:41" ht="15">
      <c r="AF852" s="37"/>
      <c r="AG852" s="37"/>
      <c r="AH852" s="37"/>
      <c r="AI852" s="37"/>
      <c r="AJ852" s="37"/>
      <c r="AK852" s="37"/>
      <c r="AL852" s="37"/>
      <c r="AM852" s="37"/>
      <c r="AN852" s="37"/>
      <c r="AO852" s="37"/>
    </row>
    <row r="853" spans="32:41" ht="15">
      <c r="AF853" s="37"/>
      <c r="AG853" s="37"/>
      <c r="AH853" s="37"/>
      <c r="AI853" s="37"/>
      <c r="AJ853" s="37"/>
      <c r="AK853" s="37"/>
      <c r="AL853" s="37"/>
      <c r="AM853" s="37"/>
      <c r="AN853" s="37"/>
      <c r="AO853" s="37"/>
    </row>
    <row r="854" spans="32:41" ht="15">
      <c r="AF854" s="37"/>
      <c r="AG854" s="37"/>
      <c r="AH854" s="37"/>
      <c r="AI854" s="37"/>
      <c r="AJ854" s="37"/>
      <c r="AK854" s="37"/>
      <c r="AL854" s="37"/>
      <c r="AM854" s="37"/>
      <c r="AN854" s="37"/>
      <c r="AO854" s="37"/>
    </row>
    <row r="855" spans="32:41" ht="15">
      <c r="AF855" s="37"/>
      <c r="AG855" s="37"/>
      <c r="AH855" s="37"/>
      <c r="AI855" s="37"/>
      <c r="AJ855" s="37"/>
      <c r="AK855" s="37"/>
      <c r="AL855" s="37"/>
      <c r="AM855" s="37"/>
      <c r="AN855" s="37"/>
      <c r="AO855" s="37"/>
    </row>
    <row r="856" spans="32:41" ht="15">
      <c r="AF856" s="37"/>
      <c r="AG856" s="37"/>
      <c r="AH856" s="37"/>
      <c r="AI856" s="37"/>
      <c r="AJ856" s="37"/>
      <c r="AK856" s="37"/>
      <c r="AL856" s="37"/>
      <c r="AM856" s="37"/>
      <c r="AN856" s="37"/>
      <c r="AO856" s="37"/>
    </row>
    <row r="857" spans="32:41" ht="15">
      <c r="AF857" s="37"/>
      <c r="AG857" s="37"/>
      <c r="AH857" s="37"/>
      <c r="AI857" s="37"/>
      <c r="AJ857" s="37"/>
      <c r="AK857" s="37"/>
      <c r="AL857" s="37"/>
      <c r="AM857" s="37"/>
      <c r="AN857" s="37"/>
      <c r="AO857" s="37"/>
    </row>
    <row r="858" spans="32:41" ht="15">
      <c r="AF858" s="37"/>
      <c r="AG858" s="37"/>
      <c r="AH858" s="37"/>
      <c r="AI858" s="37"/>
      <c r="AJ858" s="37"/>
      <c r="AK858" s="37"/>
      <c r="AL858" s="37"/>
      <c r="AM858" s="37"/>
      <c r="AN858" s="37"/>
      <c r="AO858" s="37"/>
    </row>
    <row r="859" spans="32:41" ht="15">
      <c r="AF859" s="37"/>
      <c r="AG859" s="37"/>
      <c r="AH859" s="37"/>
      <c r="AI859" s="37"/>
      <c r="AJ859" s="37"/>
      <c r="AK859" s="37"/>
      <c r="AL859" s="37"/>
      <c r="AM859" s="37"/>
      <c r="AN859" s="37"/>
      <c r="AO859" s="37"/>
    </row>
    <row r="860" spans="32:41" ht="15">
      <c r="AF860" s="37"/>
      <c r="AG860" s="37"/>
      <c r="AH860" s="37"/>
      <c r="AI860" s="37"/>
      <c r="AJ860" s="37"/>
      <c r="AK860" s="37"/>
      <c r="AL860" s="37"/>
      <c r="AM860" s="37"/>
      <c r="AN860" s="37"/>
      <c r="AO860" s="37"/>
    </row>
    <row r="861" spans="32:41" ht="15">
      <c r="AF861" s="37"/>
      <c r="AG861" s="37"/>
      <c r="AH861" s="37"/>
      <c r="AI861" s="37"/>
      <c r="AJ861" s="37"/>
      <c r="AK861" s="37"/>
      <c r="AL861" s="37"/>
      <c r="AM861" s="37"/>
      <c r="AN861" s="37"/>
      <c r="AO861" s="37"/>
    </row>
    <row r="862" spans="32:41" ht="15">
      <c r="AF862" s="37"/>
      <c r="AG862" s="37"/>
      <c r="AH862" s="37"/>
      <c r="AI862" s="37"/>
      <c r="AJ862" s="37"/>
      <c r="AK862" s="37"/>
      <c r="AL862" s="37"/>
      <c r="AM862" s="37"/>
      <c r="AN862" s="37"/>
      <c r="AO862" s="37"/>
    </row>
    <row r="863" spans="32:41" ht="15">
      <c r="AF863" s="37"/>
      <c r="AG863" s="37"/>
      <c r="AH863" s="37"/>
      <c r="AI863" s="37"/>
      <c r="AJ863" s="37"/>
      <c r="AK863" s="37"/>
      <c r="AL863" s="37"/>
      <c r="AM863" s="37"/>
      <c r="AN863" s="37"/>
      <c r="AO863" s="37"/>
    </row>
    <row r="864" spans="32:41" ht="15">
      <c r="AF864" s="37"/>
      <c r="AG864" s="37"/>
      <c r="AH864" s="37"/>
      <c r="AI864" s="37"/>
      <c r="AJ864" s="37"/>
      <c r="AK864" s="37"/>
      <c r="AL864" s="37"/>
      <c r="AM864" s="37"/>
      <c r="AN864" s="37"/>
      <c r="AO864" s="37"/>
    </row>
    <row r="865" spans="32:41" ht="15">
      <c r="AF865" s="37"/>
      <c r="AG865" s="37"/>
      <c r="AH865" s="37"/>
      <c r="AI865" s="37"/>
      <c r="AJ865" s="37"/>
      <c r="AK865" s="37"/>
      <c r="AL865" s="37"/>
      <c r="AM865" s="37"/>
      <c r="AN865" s="37"/>
      <c r="AO865" s="37"/>
    </row>
    <row r="866" spans="32:41" ht="15">
      <c r="AF866" s="37"/>
      <c r="AG866" s="37"/>
      <c r="AH866" s="37"/>
      <c r="AI866" s="37"/>
      <c r="AJ866" s="37"/>
      <c r="AK866" s="37"/>
      <c r="AL866" s="37"/>
      <c r="AM866" s="37"/>
      <c r="AN866" s="37"/>
      <c r="AO866" s="37"/>
    </row>
    <row r="867" spans="32:41" ht="15">
      <c r="AF867" s="37"/>
      <c r="AG867" s="37"/>
      <c r="AH867" s="37"/>
      <c r="AI867" s="37"/>
      <c r="AJ867" s="37"/>
      <c r="AK867" s="37"/>
      <c r="AL867" s="37"/>
      <c r="AM867" s="37"/>
      <c r="AN867" s="37"/>
      <c r="AO867" s="37"/>
    </row>
    <row r="868" spans="32:41" ht="15">
      <c r="AF868" s="37"/>
      <c r="AG868" s="37"/>
      <c r="AH868" s="37"/>
      <c r="AI868" s="37"/>
      <c r="AJ868" s="37"/>
      <c r="AK868" s="37"/>
      <c r="AL868" s="37"/>
      <c r="AM868" s="37"/>
      <c r="AN868" s="37"/>
      <c r="AO868" s="37"/>
    </row>
    <row r="869" spans="32:41" ht="15">
      <c r="AF869" s="37"/>
      <c r="AG869" s="37"/>
      <c r="AH869" s="37"/>
      <c r="AI869" s="37"/>
      <c r="AJ869" s="37"/>
      <c r="AK869" s="37"/>
      <c r="AL869" s="37"/>
      <c r="AM869" s="37"/>
      <c r="AN869" s="37"/>
      <c r="AO869" s="37"/>
    </row>
    <row r="870" spans="32:41" ht="15">
      <c r="AF870" s="37"/>
      <c r="AG870" s="37"/>
      <c r="AH870" s="37"/>
      <c r="AI870" s="37"/>
      <c r="AJ870" s="37"/>
      <c r="AK870" s="37"/>
      <c r="AL870" s="37"/>
      <c r="AM870" s="37"/>
      <c r="AN870" s="37"/>
      <c r="AO870" s="37"/>
    </row>
    <row r="871" spans="32:41" ht="15">
      <c r="AF871" s="37"/>
      <c r="AG871" s="37"/>
      <c r="AH871" s="37"/>
      <c r="AI871" s="37"/>
      <c r="AJ871" s="37"/>
      <c r="AK871" s="37"/>
      <c r="AL871" s="37"/>
      <c r="AM871" s="37"/>
      <c r="AN871" s="37"/>
      <c r="AO871" s="37"/>
    </row>
    <row r="872" spans="32:41" ht="15">
      <c r="AF872" s="37"/>
      <c r="AG872" s="37"/>
      <c r="AH872" s="37"/>
      <c r="AI872" s="37"/>
      <c r="AJ872" s="37"/>
      <c r="AK872" s="37"/>
      <c r="AL872" s="37"/>
      <c r="AM872" s="37"/>
      <c r="AN872" s="37"/>
      <c r="AO872" s="37"/>
    </row>
    <row r="873" spans="32:41" ht="15">
      <c r="AF873" s="37"/>
      <c r="AG873" s="37"/>
      <c r="AH873" s="37"/>
      <c r="AI873" s="37"/>
      <c r="AJ873" s="37"/>
      <c r="AK873" s="37"/>
      <c r="AL873" s="37"/>
      <c r="AM873" s="37"/>
      <c r="AN873" s="37"/>
      <c r="AO873" s="37"/>
    </row>
    <row r="874" spans="32:41" ht="15">
      <c r="AF874" s="37"/>
      <c r="AG874" s="37"/>
      <c r="AH874" s="37"/>
      <c r="AI874" s="37"/>
      <c r="AJ874" s="37"/>
      <c r="AK874" s="37"/>
      <c r="AL874" s="37"/>
      <c r="AM874" s="37"/>
      <c r="AN874" s="37"/>
      <c r="AO874" s="37"/>
    </row>
    <row r="875" spans="32:41" ht="15">
      <c r="AF875" s="37"/>
      <c r="AG875" s="37"/>
      <c r="AH875" s="37"/>
      <c r="AI875" s="37"/>
      <c r="AJ875" s="37"/>
      <c r="AK875" s="37"/>
      <c r="AL875" s="37"/>
      <c r="AM875" s="37"/>
      <c r="AN875" s="37"/>
      <c r="AO875" s="37"/>
    </row>
    <row r="876" spans="32:41" ht="15">
      <c r="AF876" s="37"/>
      <c r="AG876" s="37"/>
      <c r="AH876" s="37"/>
      <c r="AI876" s="37"/>
      <c r="AJ876" s="37"/>
      <c r="AK876" s="37"/>
      <c r="AL876" s="37"/>
      <c r="AM876" s="37"/>
      <c r="AN876" s="37"/>
      <c r="AO876" s="37"/>
    </row>
    <row r="877" spans="32:41" ht="15">
      <c r="AF877" s="37"/>
      <c r="AG877" s="37"/>
      <c r="AH877" s="37"/>
      <c r="AI877" s="37"/>
      <c r="AJ877" s="37"/>
      <c r="AK877" s="37"/>
      <c r="AL877" s="37"/>
      <c r="AM877" s="37"/>
      <c r="AN877" s="37"/>
      <c r="AO877" s="37"/>
    </row>
    <row r="878" spans="32:41" ht="15">
      <c r="AF878" s="37"/>
      <c r="AG878" s="37"/>
      <c r="AH878" s="37"/>
      <c r="AI878" s="37"/>
      <c r="AJ878" s="37"/>
      <c r="AK878" s="37"/>
      <c r="AL878" s="37"/>
      <c r="AM878" s="37"/>
      <c r="AN878" s="37"/>
      <c r="AO878" s="37"/>
    </row>
    <row r="879" spans="32:41" ht="15">
      <c r="AF879" s="37"/>
      <c r="AG879" s="37"/>
      <c r="AH879" s="37"/>
      <c r="AI879" s="37"/>
      <c r="AJ879" s="37"/>
      <c r="AK879" s="37"/>
      <c r="AL879" s="37"/>
      <c r="AM879" s="37"/>
      <c r="AN879" s="37"/>
      <c r="AO879" s="37"/>
    </row>
    <row r="880" spans="32:41" ht="15">
      <c r="AF880" s="37"/>
      <c r="AG880" s="37"/>
      <c r="AH880" s="37"/>
      <c r="AI880" s="37"/>
      <c r="AJ880" s="37"/>
      <c r="AK880" s="37"/>
      <c r="AL880" s="37"/>
      <c r="AM880" s="37"/>
      <c r="AN880" s="37"/>
      <c r="AO880" s="37"/>
    </row>
    <row r="881" spans="32:41" ht="15">
      <c r="AF881" s="37"/>
      <c r="AG881" s="37"/>
      <c r="AH881" s="37"/>
      <c r="AI881" s="37"/>
      <c r="AJ881" s="37"/>
      <c r="AK881" s="37"/>
      <c r="AL881" s="37"/>
      <c r="AM881" s="37"/>
      <c r="AN881" s="37"/>
      <c r="AO881" s="37"/>
    </row>
    <row r="882" spans="32:41" ht="15">
      <c r="AF882" s="37"/>
      <c r="AG882" s="37"/>
      <c r="AH882" s="37"/>
      <c r="AI882" s="37"/>
      <c r="AJ882" s="37"/>
      <c r="AK882" s="37"/>
      <c r="AL882" s="37"/>
      <c r="AM882" s="37"/>
      <c r="AN882" s="37"/>
      <c r="AO882" s="37"/>
    </row>
    <row r="883" spans="32:41" ht="15">
      <c r="AF883" s="37"/>
      <c r="AG883" s="37"/>
      <c r="AH883" s="37"/>
      <c r="AI883" s="37"/>
      <c r="AJ883" s="37"/>
      <c r="AK883" s="37"/>
      <c r="AL883" s="37"/>
      <c r="AM883" s="37"/>
      <c r="AN883" s="37"/>
      <c r="AO883" s="37"/>
    </row>
    <row r="884" spans="32:41" ht="15">
      <c r="AF884" s="37"/>
      <c r="AG884" s="37"/>
      <c r="AH884" s="37"/>
      <c r="AI884" s="37"/>
      <c r="AJ884" s="37"/>
      <c r="AK884" s="37"/>
      <c r="AL884" s="37"/>
      <c r="AM884" s="37"/>
      <c r="AN884" s="37"/>
      <c r="AO884" s="37"/>
    </row>
    <row r="885" spans="32:41" ht="15">
      <c r="AF885" s="37"/>
      <c r="AG885" s="37"/>
      <c r="AH885" s="37"/>
      <c r="AI885" s="37"/>
      <c r="AJ885" s="37"/>
      <c r="AK885" s="37"/>
      <c r="AL885" s="37"/>
      <c r="AM885" s="37"/>
      <c r="AN885" s="37"/>
      <c r="AO885" s="37"/>
    </row>
    <row r="886" spans="32:41" ht="15">
      <c r="AF886" s="37"/>
      <c r="AG886" s="37"/>
      <c r="AH886" s="37"/>
      <c r="AI886" s="37"/>
      <c r="AJ886" s="37"/>
      <c r="AK886" s="37"/>
      <c r="AL886" s="37"/>
      <c r="AM886" s="37"/>
      <c r="AN886" s="37"/>
      <c r="AO886" s="37"/>
    </row>
    <row r="887" spans="32:41" ht="15">
      <c r="AF887" s="37"/>
      <c r="AG887" s="37"/>
      <c r="AH887" s="37"/>
      <c r="AI887" s="37"/>
      <c r="AJ887" s="37"/>
      <c r="AK887" s="37"/>
      <c r="AL887" s="37"/>
      <c r="AM887" s="37"/>
      <c r="AN887" s="37"/>
      <c r="AO887" s="37"/>
    </row>
    <row r="888" spans="32:41" ht="15">
      <c r="AF888" s="37"/>
      <c r="AG888" s="37"/>
      <c r="AH888" s="37"/>
      <c r="AI888" s="37"/>
      <c r="AJ888" s="37"/>
      <c r="AK888" s="37"/>
      <c r="AL888" s="37"/>
      <c r="AM888" s="37"/>
      <c r="AN888" s="37"/>
      <c r="AO888" s="37"/>
    </row>
    <row r="889" spans="32:41" ht="15">
      <c r="AF889" s="37"/>
      <c r="AG889" s="37"/>
      <c r="AH889" s="37"/>
      <c r="AI889" s="37"/>
      <c r="AJ889" s="37"/>
      <c r="AK889" s="37"/>
      <c r="AL889" s="37"/>
      <c r="AM889" s="37"/>
      <c r="AN889" s="37"/>
      <c r="AO889" s="37"/>
    </row>
    <row r="890" spans="32:41" ht="15">
      <c r="AF890" s="37"/>
      <c r="AG890" s="37"/>
      <c r="AH890" s="37"/>
      <c r="AI890" s="37"/>
      <c r="AJ890" s="37"/>
      <c r="AK890" s="37"/>
      <c r="AL890" s="37"/>
      <c r="AM890" s="37"/>
      <c r="AN890" s="37"/>
      <c r="AO890" s="37"/>
    </row>
    <row r="891" spans="32:41" ht="15">
      <c r="AF891" s="37"/>
      <c r="AG891" s="37"/>
      <c r="AH891" s="37"/>
      <c r="AI891" s="37"/>
      <c r="AJ891" s="37"/>
      <c r="AK891" s="37"/>
      <c r="AL891" s="37"/>
      <c r="AM891" s="37"/>
      <c r="AN891" s="37"/>
      <c r="AO891" s="37"/>
    </row>
    <row r="892" spans="32:41" ht="15">
      <c r="AF892" s="37"/>
      <c r="AG892" s="37"/>
      <c r="AH892" s="37"/>
      <c r="AI892" s="37"/>
      <c r="AJ892" s="37"/>
      <c r="AK892" s="37"/>
      <c r="AL892" s="37"/>
      <c r="AM892" s="37"/>
      <c r="AN892" s="37"/>
      <c r="AO892" s="37"/>
    </row>
    <row r="893" spans="32:41" ht="15">
      <c r="AF893" s="37"/>
      <c r="AG893" s="37"/>
      <c r="AH893" s="37"/>
      <c r="AI893" s="37"/>
      <c r="AJ893" s="37"/>
      <c r="AK893" s="37"/>
      <c r="AL893" s="37"/>
      <c r="AM893" s="37"/>
      <c r="AN893" s="37"/>
      <c r="AO893" s="37"/>
    </row>
    <row r="894" spans="32:41" ht="15">
      <c r="AF894" s="37"/>
      <c r="AG894" s="37"/>
      <c r="AH894" s="37"/>
      <c r="AI894" s="37"/>
      <c r="AJ894" s="37"/>
      <c r="AK894" s="37"/>
      <c r="AL894" s="37"/>
      <c r="AM894" s="37"/>
      <c r="AN894" s="37"/>
      <c r="AO894" s="37"/>
    </row>
    <row r="895" spans="32:41" ht="15">
      <c r="AF895" s="37"/>
      <c r="AG895" s="37"/>
      <c r="AH895" s="37"/>
      <c r="AI895" s="37"/>
      <c r="AJ895" s="37"/>
      <c r="AK895" s="37"/>
      <c r="AL895" s="37"/>
      <c r="AM895" s="37"/>
      <c r="AN895" s="37"/>
      <c r="AO895" s="37"/>
    </row>
    <row r="896" spans="32:41" ht="15">
      <c r="AF896" s="37"/>
      <c r="AG896" s="37"/>
      <c r="AH896" s="37"/>
      <c r="AI896" s="37"/>
      <c r="AJ896" s="37"/>
      <c r="AK896" s="37"/>
      <c r="AL896" s="37"/>
      <c r="AM896" s="37"/>
      <c r="AN896" s="37"/>
      <c r="AO896" s="37"/>
    </row>
    <row r="897" spans="32:41" ht="15">
      <c r="AF897" s="37"/>
      <c r="AG897" s="37"/>
      <c r="AH897" s="37"/>
      <c r="AI897" s="37"/>
      <c r="AJ897" s="37"/>
      <c r="AK897" s="37"/>
      <c r="AL897" s="37"/>
      <c r="AM897" s="37"/>
      <c r="AN897" s="37"/>
      <c r="AO897" s="37"/>
    </row>
    <row r="898" spans="32:41" ht="15">
      <c r="AF898" s="37"/>
      <c r="AG898" s="37"/>
      <c r="AH898" s="37"/>
      <c r="AI898" s="37"/>
      <c r="AJ898" s="37"/>
      <c r="AK898" s="37"/>
      <c r="AL898" s="37"/>
      <c r="AM898" s="37"/>
      <c r="AN898" s="37"/>
      <c r="AO898" s="37"/>
    </row>
    <row r="899" spans="32:41" ht="15">
      <c r="AF899" s="37"/>
      <c r="AG899" s="37"/>
      <c r="AH899" s="37"/>
      <c r="AI899" s="37"/>
      <c r="AJ899" s="37"/>
      <c r="AK899" s="37"/>
      <c r="AL899" s="37"/>
      <c r="AM899" s="37"/>
      <c r="AN899" s="37"/>
      <c r="AO899" s="37"/>
    </row>
    <row r="900" spans="32:41" ht="15">
      <c r="AF900" s="37"/>
      <c r="AG900" s="37"/>
      <c r="AH900" s="37"/>
      <c r="AI900" s="37"/>
      <c r="AJ900" s="37"/>
      <c r="AK900" s="37"/>
      <c r="AL900" s="37"/>
      <c r="AM900" s="37"/>
      <c r="AN900" s="37"/>
      <c r="AO900" s="37"/>
    </row>
    <row r="901" spans="32:41" ht="15">
      <c r="AF901" s="37"/>
      <c r="AG901" s="37"/>
      <c r="AH901" s="37"/>
      <c r="AI901" s="37"/>
      <c r="AJ901" s="37"/>
      <c r="AK901" s="37"/>
      <c r="AL901" s="37"/>
      <c r="AM901" s="37"/>
      <c r="AN901" s="37"/>
      <c r="AO901" s="37"/>
    </row>
    <row r="902" spans="32:41" ht="15">
      <c r="AF902" s="37"/>
      <c r="AG902" s="37"/>
      <c r="AH902" s="37"/>
      <c r="AI902" s="37"/>
      <c r="AJ902" s="37"/>
      <c r="AK902" s="37"/>
      <c r="AL902" s="37"/>
      <c r="AM902" s="37"/>
      <c r="AN902" s="37"/>
      <c r="AO902" s="37"/>
    </row>
    <row r="903" spans="32:41" ht="15">
      <c r="AF903" s="37"/>
      <c r="AG903" s="37"/>
      <c r="AH903" s="37"/>
      <c r="AI903" s="37"/>
      <c r="AJ903" s="37"/>
      <c r="AK903" s="37"/>
      <c r="AL903" s="37"/>
      <c r="AM903" s="37"/>
      <c r="AN903" s="37"/>
      <c r="AO903" s="37"/>
    </row>
    <row r="904" spans="32:41" ht="15">
      <c r="AF904" s="37"/>
      <c r="AG904" s="37"/>
      <c r="AH904" s="37"/>
      <c r="AI904" s="37"/>
      <c r="AJ904" s="37"/>
      <c r="AK904" s="37"/>
      <c r="AL904" s="37"/>
      <c r="AM904" s="37"/>
      <c r="AN904" s="37"/>
      <c r="AO904" s="37"/>
    </row>
    <row r="905" spans="32:41" ht="15">
      <c r="AF905" s="37"/>
      <c r="AG905" s="37"/>
      <c r="AH905" s="37"/>
      <c r="AI905" s="37"/>
      <c r="AJ905" s="37"/>
      <c r="AK905" s="37"/>
      <c r="AL905" s="37"/>
      <c r="AM905" s="37"/>
      <c r="AN905" s="37"/>
      <c r="AO905" s="37"/>
    </row>
    <row r="906" spans="32:41" ht="15">
      <c r="AF906" s="37"/>
      <c r="AG906" s="37"/>
      <c r="AH906" s="37"/>
      <c r="AI906" s="37"/>
      <c r="AJ906" s="37"/>
      <c r="AK906" s="37"/>
      <c r="AL906" s="37"/>
      <c r="AM906" s="37"/>
      <c r="AN906" s="37"/>
      <c r="AO906" s="37"/>
    </row>
    <row r="907" spans="32:41" ht="15">
      <c r="AF907" s="37"/>
      <c r="AG907" s="37"/>
      <c r="AH907" s="37"/>
      <c r="AI907" s="37"/>
      <c r="AJ907" s="37"/>
      <c r="AK907" s="37"/>
      <c r="AL907" s="37"/>
      <c r="AM907" s="37"/>
      <c r="AN907" s="37"/>
      <c r="AO907" s="37"/>
    </row>
    <row r="908" spans="32:41" ht="15">
      <c r="AF908" s="37"/>
      <c r="AG908" s="37"/>
      <c r="AH908" s="37"/>
      <c r="AI908" s="37"/>
      <c r="AJ908" s="37"/>
      <c r="AK908" s="37"/>
      <c r="AL908" s="37"/>
      <c r="AM908" s="37"/>
      <c r="AN908" s="37"/>
      <c r="AO908" s="37"/>
    </row>
    <row r="909" spans="32:41" ht="15">
      <c r="AF909" s="37"/>
      <c r="AG909" s="37"/>
      <c r="AH909" s="37"/>
      <c r="AI909" s="37"/>
      <c r="AJ909" s="37"/>
      <c r="AK909" s="37"/>
      <c r="AL909" s="37"/>
      <c r="AM909" s="37"/>
      <c r="AN909" s="37"/>
      <c r="AO909" s="37"/>
    </row>
    <row r="910" spans="32:41" ht="15">
      <c r="AF910" s="37"/>
      <c r="AG910" s="37"/>
      <c r="AH910" s="37"/>
      <c r="AI910" s="37"/>
      <c r="AJ910" s="37"/>
      <c r="AK910" s="37"/>
      <c r="AL910" s="37"/>
      <c r="AM910" s="37"/>
      <c r="AN910" s="37"/>
      <c r="AO910" s="37"/>
    </row>
    <row r="911" spans="32:41" ht="15">
      <c r="AF911" s="37"/>
      <c r="AG911" s="37"/>
      <c r="AH911" s="37"/>
      <c r="AI911" s="37"/>
      <c r="AJ911" s="37"/>
      <c r="AK911" s="37"/>
      <c r="AL911" s="37"/>
      <c r="AM911" s="37"/>
      <c r="AN911" s="37"/>
      <c r="AO911" s="37"/>
    </row>
    <row r="912" spans="32:41" ht="15">
      <c r="AF912" s="37"/>
      <c r="AG912" s="37"/>
      <c r="AH912" s="37"/>
      <c r="AI912" s="37"/>
      <c r="AJ912" s="37"/>
      <c r="AK912" s="37"/>
      <c r="AL912" s="37"/>
      <c r="AM912" s="37"/>
      <c r="AN912" s="37"/>
      <c r="AO912" s="37"/>
    </row>
    <row r="913" spans="32:41" ht="15">
      <c r="AF913" s="37"/>
      <c r="AG913" s="37"/>
      <c r="AH913" s="37"/>
      <c r="AI913" s="37"/>
      <c r="AJ913" s="37"/>
      <c r="AK913" s="37"/>
      <c r="AL913" s="37"/>
      <c r="AM913" s="37"/>
      <c r="AN913" s="37"/>
      <c r="AO913" s="37"/>
    </row>
    <row r="914" spans="32:41" ht="15">
      <c r="AF914" s="37"/>
      <c r="AG914" s="37"/>
      <c r="AH914" s="37"/>
      <c r="AI914" s="37"/>
      <c r="AJ914" s="37"/>
      <c r="AK914" s="37"/>
      <c r="AL914" s="37"/>
      <c r="AM914" s="37"/>
      <c r="AN914" s="37"/>
      <c r="AO914" s="37"/>
    </row>
    <row r="915" spans="32:41" ht="15">
      <c r="AF915" s="37"/>
      <c r="AG915" s="37"/>
      <c r="AH915" s="37"/>
      <c r="AI915" s="37"/>
      <c r="AJ915" s="37"/>
      <c r="AK915" s="37"/>
      <c r="AL915" s="37"/>
      <c r="AM915" s="37"/>
      <c r="AN915" s="37"/>
      <c r="AO915" s="37"/>
    </row>
    <row r="916" spans="32:41" ht="15">
      <c r="AF916" s="37"/>
      <c r="AG916" s="37"/>
      <c r="AH916" s="37"/>
      <c r="AI916" s="37"/>
      <c r="AJ916" s="37"/>
      <c r="AK916" s="37"/>
      <c r="AL916" s="37"/>
      <c r="AM916" s="37"/>
      <c r="AN916" s="37"/>
      <c r="AO916" s="37"/>
    </row>
    <row r="917" spans="32:41" ht="15">
      <c r="AF917" s="37"/>
      <c r="AG917" s="37"/>
      <c r="AH917" s="37"/>
      <c r="AI917" s="37"/>
      <c r="AJ917" s="37"/>
      <c r="AK917" s="37"/>
      <c r="AL917" s="37"/>
      <c r="AM917" s="37"/>
      <c r="AN917" s="37"/>
      <c r="AO917" s="37"/>
    </row>
    <row r="918" spans="32:41" ht="15">
      <c r="AF918" s="37"/>
      <c r="AG918" s="37"/>
      <c r="AH918" s="37"/>
      <c r="AI918" s="37"/>
      <c r="AJ918" s="37"/>
      <c r="AK918" s="37"/>
      <c r="AL918" s="37"/>
      <c r="AM918" s="37"/>
      <c r="AN918" s="37"/>
      <c r="AO918" s="37"/>
    </row>
    <row r="919" spans="32:41" ht="15">
      <c r="AF919" s="37"/>
      <c r="AG919" s="37"/>
      <c r="AH919" s="37"/>
      <c r="AI919" s="37"/>
      <c r="AJ919" s="37"/>
      <c r="AK919" s="37"/>
      <c r="AL919" s="37"/>
      <c r="AM919" s="37"/>
      <c r="AN919" s="37"/>
      <c r="AO919" s="37"/>
    </row>
    <row r="920" spans="32:41" ht="15">
      <c r="AF920" s="37"/>
      <c r="AG920" s="37"/>
      <c r="AH920" s="37"/>
      <c r="AI920" s="37"/>
      <c r="AJ920" s="37"/>
      <c r="AK920" s="37"/>
      <c r="AL920" s="37"/>
      <c r="AM920" s="37"/>
      <c r="AN920" s="37"/>
      <c r="AO920" s="37"/>
    </row>
    <row r="921" spans="32:41" ht="15">
      <c r="AF921" s="37"/>
      <c r="AG921" s="37"/>
      <c r="AH921" s="37"/>
      <c r="AI921" s="37"/>
      <c r="AJ921" s="37"/>
      <c r="AK921" s="37"/>
      <c r="AL921" s="37"/>
      <c r="AM921" s="37"/>
      <c r="AN921" s="37"/>
      <c r="AO921" s="37"/>
    </row>
    <row r="922" spans="32:41" ht="15">
      <c r="AF922" s="37"/>
      <c r="AG922" s="37"/>
      <c r="AH922" s="37"/>
      <c r="AI922" s="37"/>
      <c r="AJ922" s="37"/>
      <c r="AK922" s="37"/>
      <c r="AL922" s="37"/>
      <c r="AM922" s="37"/>
      <c r="AN922" s="37"/>
      <c r="AO922" s="37"/>
    </row>
    <row r="923" spans="32:41" ht="15">
      <c r="AF923" s="37"/>
      <c r="AG923" s="37"/>
      <c r="AH923" s="37"/>
      <c r="AI923" s="37"/>
      <c r="AJ923" s="37"/>
      <c r="AK923" s="37"/>
      <c r="AL923" s="37"/>
      <c r="AM923" s="37"/>
      <c r="AN923" s="37"/>
      <c r="AO923" s="37"/>
    </row>
    <row r="924" spans="32:41" ht="15">
      <c r="AF924" s="37"/>
      <c r="AG924" s="37"/>
      <c r="AH924" s="37"/>
      <c r="AI924" s="37"/>
      <c r="AJ924" s="37"/>
      <c r="AK924" s="37"/>
      <c r="AL924" s="37"/>
      <c r="AM924" s="37"/>
      <c r="AN924" s="37"/>
      <c r="AO924" s="37"/>
    </row>
    <row r="925" spans="32:41" ht="15">
      <c r="AF925" s="37"/>
      <c r="AG925" s="37"/>
      <c r="AH925" s="37"/>
      <c r="AI925" s="37"/>
      <c r="AJ925" s="37"/>
      <c r="AK925" s="37"/>
      <c r="AL925" s="37"/>
      <c r="AM925" s="37"/>
      <c r="AN925" s="37"/>
      <c r="AO925" s="37"/>
    </row>
    <row r="926" spans="32:41" ht="15">
      <c r="AF926" s="37"/>
      <c r="AG926" s="37"/>
      <c r="AH926" s="37"/>
      <c r="AI926" s="37"/>
      <c r="AJ926" s="37"/>
      <c r="AK926" s="37"/>
      <c r="AL926" s="37"/>
      <c r="AM926" s="37"/>
      <c r="AN926" s="37"/>
      <c r="AO926" s="37"/>
    </row>
    <row r="927" spans="32:41" ht="15">
      <c r="AF927" s="37"/>
      <c r="AG927" s="37"/>
      <c r="AH927" s="37"/>
      <c r="AI927" s="37"/>
      <c r="AJ927" s="37"/>
      <c r="AK927" s="37"/>
      <c r="AL927" s="37"/>
      <c r="AM927" s="37"/>
      <c r="AN927" s="37"/>
      <c r="AO927" s="37"/>
    </row>
    <row r="928" spans="32:41" ht="15">
      <c r="AF928" s="37"/>
      <c r="AG928" s="37"/>
      <c r="AH928" s="37"/>
      <c r="AI928" s="37"/>
      <c r="AJ928" s="37"/>
      <c r="AK928" s="37"/>
      <c r="AL928" s="37"/>
      <c r="AM928" s="37"/>
      <c r="AN928" s="37"/>
      <c r="AO928" s="37"/>
    </row>
    <row r="929" spans="32:41" ht="15">
      <c r="AF929" s="37"/>
      <c r="AG929" s="37"/>
      <c r="AH929" s="37"/>
      <c r="AI929" s="37"/>
      <c r="AJ929" s="37"/>
      <c r="AK929" s="37"/>
      <c r="AL929" s="37"/>
      <c r="AM929" s="37"/>
      <c r="AN929" s="37"/>
      <c r="AO929" s="37"/>
    </row>
    <row r="930" spans="32:41" ht="15">
      <c r="AF930" s="37"/>
      <c r="AG930" s="37"/>
      <c r="AH930" s="37"/>
      <c r="AI930" s="37"/>
      <c r="AJ930" s="37"/>
      <c r="AK930" s="37"/>
      <c r="AL930" s="37"/>
      <c r="AM930" s="37"/>
      <c r="AN930" s="37"/>
      <c r="AO930" s="37"/>
    </row>
    <row r="931" spans="32:41" ht="15">
      <c r="AF931" s="37"/>
      <c r="AG931" s="37"/>
      <c r="AH931" s="37"/>
      <c r="AI931" s="37"/>
      <c r="AJ931" s="37"/>
      <c r="AK931" s="37"/>
      <c r="AL931" s="37"/>
      <c r="AM931" s="37"/>
      <c r="AN931" s="37"/>
      <c r="AO931" s="37"/>
    </row>
    <row r="932" spans="32:41" ht="15">
      <c r="AF932" s="37"/>
      <c r="AG932" s="37"/>
      <c r="AH932" s="37"/>
      <c r="AI932" s="37"/>
      <c r="AJ932" s="37"/>
      <c r="AK932" s="37"/>
      <c r="AL932" s="37"/>
      <c r="AM932" s="37"/>
      <c r="AN932" s="37"/>
      <c r="AO932" s="37"/>
    </row>
    <row r="933" spans="32:41" ht="15">
      <c r="AF933" s="37"/>
      <c r="AG933" s="37"/>
      <c r="AH933" s="37"/>
      <c r="AI933" s="37"/>
      <c r="AJ933" s="37"/>
      <c r="AK933" s="37"/>
      <c r="AL933" s="37"/>
      <c r="AM933" s="37"/>
      <c r="AN933" s="37"/>
      <c r="AO933" s="37"/>
    </row>
    <row r="934" spans="32:41" ht="15">
      <c r="AF934" s="37"/>
      <c r="AG934" s="37"/>
      <c r="AH934" s="37"/>
      <c r="AI934" s="37"/>
      <c r="AJ934" s="37"/>
      <c r="AK934" s="37"/>
      <c r="AL934" s="37"/>
      <c r="AM934" s="37"/>
      <c r="AN934" s="37"/>
      <c r="AO934" s="37"/>
    </row>
    <row r="935" spans="32:41" ht="15">
      <c r="AF935" s="37"/>
      <c r="AG935" s="37"/>
      <c r="AH935" s="37"/>
      <c r="AI935" s="37"/>
      <c r="AJ935" s="37"/>
      <c r="AK935" s="37"/>
      <c r="AL935" s="37"/>
      <c r="AM935" s="37"/>
      <c r="AN935" s="37"/>
      <c r="AO935" s="37"/>
    </row>
    <row r="936" spans="32:41" ht="15">
      <c r="AF936" s="37"/>
      <c r="AG936" s="37"/>
      <c r="AH936" s="37"/>
      <c r="AI936" s="37"/>
      <c r="AJ936" s="37"/>
      <c r="AK936" s="37"/>
      <c r="AL936" s="37"/>
      <c r="AM936" s="37"/>
      <c r="AN936" s="37"/>
      <c r="AO936" s="37"/>
    </row>
    <row r="937" spans="32:41" ht="15">
      <c r="AF937" s="37"/>
      <c r="AG937" s="37"/>
      <c r="AH937" s="37"/>
      <c r="AI937" s="37"/>
      <c r="AJ937" s="37"/>
      <c r="AK937" s="37"/>
      <c r="AL937" s="37"/>
      <c r="AM937" s="37"/>
      <c r="AN937" s="37"/>
      <c r="AO937" s="37"/>
    </row>
    <row r="938" spans="32:41" ht="15">
      <c r="AF938" s="37"/>
      <c r="AG938" s="37"/>
      <c r="AH938" s="37"/>
      <c r="AI938" s="37"/>
      <c r="AJ938" s="37"/>
      <c r="AK938" s="37"/>
      <c r="AL938" s="37"/>
      <c r="AM938" s="37"/>
      <c r="AN938" s="37"/>
      <c r="AO938" s="37"/>
    </row>
    <row r="939" spans="32:41" ht="15">
      <c r="AF939" s="37"/>
      <c r="AG939" s="37"/>
      <c r="AH939" s="37"/>
      <c r="AI939" s="37"/>
      <c r="AJ939" s="37"/>
      <c r="AK939" s="37"/>
      <c r="AL939" s="37"/>
      <c r="AM939" s="37"/>
      <c r="AN939" s="37"/>
      <c r="AO939" s="37"/>
    </row>
    <row r="940" spans="32:41" ht="15">
      <c r="AF940" s="37"/>
      <c r="AG940" s="37"/>
      <c r="AH940" s="37"/>
      <c r="AI940" s="37"/>
      <c r="AJ940" s="37"/>
      <c r="AK940" s="37"/>
      <c r="AL940" s="37"/>
      <c r="AM940" s="37"/>
      <c r="AN940" s="37"/>
      <c r="AO940" s="37"/>
    </row>
    <row r="941" spans="32:41" ht="15">
      <c r="AF941" s="37"/>
      <c r="AG941" s="37"/>
      <c r="AH941" s="37"/>
      <c r="AI941" s="37"/>
      <c r="AJ941" s="37"/>
      <c r="AK941" s="37"/>
      <c r="AL941" s="37"/>
      <c r="AM941" s="37"/>
      <c r="AN941" s="37"/>
      <c r="AO941" s="37"/>
    </row>
    <row r="942" spans="32:41" ht="15">
      <c r="AF942" s="37"/>
      <c r="AG942" s="37"/>
      <c r="AH942" s="37"/>
      <c r="AI942" s="37"/>
      <c r="AJ942" s="37"/>
      <c r="AK942" s="37"/>
      <c r="AL942" s="37"/>
      <c r="AM942" s="37"/>
      <c r="AN942" s="37"/>
      <c r="AO942" s="37"/>
    </row>
    <row r="943" spans="32:41" ht="15">
      <c r="AF943" s="37"/>
      <c r="AG943" s="37"/>
      <c r="AH943" s="37"/>
      <c r="AI943" s="37"/>
      <c r="AJ943" s="37"/>
      <c r="AK943" s="37"/>
      <c r="AL943" s="37"/>
      <c r="AM943" s="37"/>
      <c r="AN943" s="37"/>
      <c r="AO943" s="37"/>
    </row>
    <row r="944" spans="32:41" ht="15">
      <c r="AF944" s="37"/>
      <c r="AG944" s="37"/>
      <c r="AH944" s="37"/>
      <c r="AI944" s="37"/>
      <c r="AJ944" s="37"/>
      <c r="AK944" s="37"/>
      <c r="AL944" s="37"/>
      <c r="AM944" s="37"/>
      <c r="AN944" s="37"/>
      <c r="AO944" s="37"/>
    </row>
    <row r="945" spans="32:41" ht="15">
      <c r="AF945" s="37"/>
      <c r="AG945" s="37"/>
      <c r="AH945" s="37"/>
      <c r="AI945" s="37"/>
      <c r="AJ945" s="37"/>
      <c r="AK945" s="37"/>
      <c r="AL945" s="37"/>
      <c r="AM945" s="37"/>
      <c r="AN945" s="37"/>
      <c r="AO945" s="37"/>
    </row>
    <row r="946" spans="32:41" ht="15">
      <c r="AF946" s="37"/>
      <c r="AG946" s="37"/>
      <c r="AH946" s="37"/>
      <c r="AI946" s="37"/>
      <c r="AJ946" s="37"/>
      <c r="AK946" s="37"/>
      <c r="AL946" s="37"/>
      <c r="AM946" s="37"/>
      <c r="AN946" s="37"/>
      <c r="AO946" s="37"/>
    </row>
    <row r="947" spans="32:41" ht="15">
      <c r="AF947" s="37"/>
      <c r="AG947" s="37"/>
      <c r="AH947" s="37"/>
      <c r="AI947" s="37"/>
      <c r="AJ947" s="37"/>
      <c r="AK947" s="37"/>
      <c r="AL947" s="37"/>
      <c r="AM947" s="37"/>
      <c r="AN947" s="37"/>
      <c r="AO947" s="37"/>
    </row>
    <row r="948" spans="32:41" ht="15">
      <c r="AF948" s="37"/>
      <c r="AG948" s="37"/>
      <c r="AH948" s="37"/>
      <c r="AI948" s="37"/>
      <c r="AJ948" s="37"/>
      <c r="AK948" s="37"/>
      <c r="AL948" s="37"/>
      <c r="AM948" s="37"/>
      <c r="AN948" s="37"/>
      <c r="AO948" s="37"/>
    </row>
    <row r="949" spans="32:41" ht="15">
      <c r="AF949" s="37"/>
      <c r="AG949" s="37"/>
      <c r="AH949" s="37"/>
      <c r="AI949" s="37"/>
      <c r="AJ949" s="37"/>
      <c r="AK949" s="37"/>
      <c r="AL949" s="37"/>
      <c r="AM949" s="37"/>
      <c r="AN949" s="37"/>
      <c r="AO949" s="37"/>
    </row>
    <row r="950" spans="32:41" ht="15">
      <c r="AF950" s="37"/>
      <c r="AG950" s="37"/>
      <c r="AH950" s="37"/>
      <c r="AI950" s="37"/>
      <c r="AJ950" s="37"/>
      <c r="AK950" s="37"/>
      <c r="AL950" s="37"/>
      <c r="AM950" s="37"/>
      <c r="AN950" s="37"/>
      <c r="AO950" s="37"/>
    </row>
    <row r="951" spans="32:41" ht="15">
      <c r="AF951" s="37"/>
      <c r="AG951" s="37"/>
      <c r="AH951" s="37"/>
      <c r="AI951" s="37"/>
      <c r="AJ951" s="37"/>
      <c r="AK951" s="37"/>
      <c r="AL951" s="37"/>
      <c r="AM951" s="37"/>
      <c r="AN951" s="37"/>
      <c r="AO951" s="37"/>
    </row>
    <row r="952" spans="32:41" ht="15">
      <c r="AF952" s="37"/>
      <c r="AG952" s="37"/>
      <c r="AH952" s="37"/>
      <c r="AI952" s="37"/>
      <c r="AJ952" s="37"/>
      <c r="AK952" s="37"/>
      <c r="AL952" s="37"/>
      <c r="AM952" s="37"/>
      <c r="AN952" s="37"/>
      <c r="AO952" s="37"/>
    </row>
    <row r="953" spans="32:41" ht="15">
      <c r="AF953" s="37"/>
      <c r="AG953" s="37"/>
      <c r="AH953" s="37"/>
      <c r="AI953" s="37"/>
      <c r="AJ953" s="37"/>
      <c r="AK953" s="37"/>
      <c r="AL953" s="37"/>
      <c r="AM953" s="37"/>
      <c r="AN953" s="37"/>
      <c r="AO953" s="37"/>
    </row>
    <row r="954" spans="32:41" ht="15">
      <c r="AF954" s="37"/>
      <c r="AG954" s="37"/>
      <c r="AH954" s="37"/>
      <c r="AI954" s="37"/>
      <c r="AJ954" s="37"/>
      <c r="AK954" s="37"/>
      <c r="AL954" s="37"/>
      <c r="AM954" s="37"/>
      <c r="AN954" s="37"/>
      <c r="AO954" s="37"/>
    </row>
    <row r="955" spans="32:41" ht="15">
      <c r="AF955" s="37"/>
      <c r="AG955" s="37"/>
      <c r="AH955" s="37"/>
      <c r="AI955" s="37"/>
      <c r="AJ955" s="37"/>
      <c r="AK955" s="37"/>
      <c r="AL955" s="37"/>
      <c r="AM955" s="37"/>
      <c r="AN955" s="37"/>
      <c r="AO955" s="37"/>
    </row>
    <row r="956" spans="32:41" ht="15">
      <c r="AF956" s="37"/>
      <c r="AG956" s="37"/>
      <c r="AH956" s="37"/>
      <c r="AI956" s="37"/>
      <c r="AJ956" s="37"/>
      <c r="AK956" s="37"/>
      <c r="AL956" s="37"/>
      <c r="AM956" s="37"/>
      <c r="AN956" s="37"/>
      <c r="AO956" s="37"/>
    </row>
    <row r="957" spans="32:41" ht="15">
      <c r="AF957" s="37"/>
      <c r="AG957" s="37"/>
      <c r="AH957" s="37"/>
      <c r="AI957" s="37"/>
      <c r="AJ957" s="37"/>
      <c r="AK957" s="37"/>
      <c r="AL957" s="37"/>
      <c r="AM957" s="37"/>
      <c r="AN957" s="37"/>
      <c r="AO957" s="37"/>
    </row>
    <row r="958" spans="32:41" ht="15">
      <c r="AF958" s="37"/>
      <c r="AG958" s="37"/>
      <c r="AH958" s="37"/>
      <c r="AI958" s="37"/>
      <c r="AJ958" s="37"/>
      <c r="AK958" s="37"/>
      <c r="AL958" s="37"/>
      <c r="AM958" s="37"/>
      <c r="AN958" s="37"/>
      <c r="AO958" s="37"/>
    </row>
    <row r="959" spans="32:41" ht="15">
      <c r="AF959" s="37"/>
      <c r="AG959" s="37"/>
      <c r="AH959" s="37"/>
      <c r="AI959" s="37"/>
      <c r="AJ959" s="37"/>
      <c r="AK959" s="37"/>
      <c r="AL959" s="37"/>
      <c r="AM959" s="37"/>
      <c r="AN959" s="37"/>
      <c r="AO959" s="37"/>
    </row>
    <row r="960" spans="32:41" ht="15">
      <c r="AF960" s="37"/>
      <c r="AG960" s="37"/>
      <c r="AH960" s="37"/>
      <c r="AI960" s="37"/>
      <c r="AJ960" s="37"/>
      <c r="AK960" s="37"/>
      <c r="AL960" s="37"/>
      <c r="AM960" s="37"/>
      <c r="AN960" s="37"/>
      <c r="AO960" s="37"/>
    </row>
    <row r="961" spans="32:41" ht="15">
      <c r="AF961" s="37"/>
      <c r="AG961" s="37"/>
      <c r="AH961" s="37"/>
      <c r="AI961" s="37"/>
      <c r="AJ961" s="37"/>
      <c r="AK961" s="37"/>
      <c r="AL961" s="37"/>
      <c r="AM961" s="37"/>
      <c r="AN961" s="37"/>
      <c r="AO961" s="37"/>
    </row>
    <row r="962" spans="32:41" ht="15">
      <c r="AF962" s="37"/>
      <c r="AG962" s="37"/>
      <c r="AH962" s="37"/>
      <c r="AI962" s="37"/>
      <c r="AJ962" s="37"/>
      <c r="AK962" s="37"/>
      <c r="AL962" s="37"/>
      <c r="AM962" s="37"/>
      <c r="AN962" s="37"/>
      <c r="AO962" s="37"/>
    </row>
    <row r="963" spans="32:41" ht="15">
      <c r="AF963" s="37"/>
      <c r="AG963" s="37"/>
      <c r="AH963" s="37"/>
      <c r="AI963" s="37"/>
      <c r="AJ963" s="37"/>
      <c r="AK963" s="37"/>
      <c r="AL963" s="37"/>
      <c r="AM963" s="37"/>
      <c r="AN963" s="37"/>
      <c r="AO963" s="37"/>
    </row>
    <row r="964" spans="32:41" ht="15">
      <c r="AF964" s="37"/>
      <c r="AG964" s="37"/>
      <c r="AH964" s="37"/>
      <c r="AI964" s="37"/>
      <c r="AJ964" s="37"/>
      <c r="AK964" s="37"/>
      <c r="AL964" s="37"/>
      <c r="AM964" s="37"/>
      <c r="AN964" s="37"/>
      <c r="AO964" s="37"/>
    </row>
    <row r="965" spans="32:41" ht="15">
      <c r="AF965" s="37"/>
      <c r="AG965" s="37"/>
      <c r="AH965" s="37"/>
      <c r="AI965" s="37"/>
      <c r="AJ965" s="37"/>
      <c r="AK965" s="37"/>
      <c r="AL965" s="37"/>
      <c r="AM965" s="37"/>
      <c r="AN965" s="37"/>
      <c r="AO965" s="37"/>
    </row>
    <row r="966" spans="32:41" ht="15">
      <c r="AF966" s="37"/>
      <c r="AG966" s="37"/>
      <c r="AH966" s="37"/>
      <c r="AI966" s="37"/>
      <c r="AJ966" s="37"/>
      <c r="AK966" s="37"/>
      <c r="AL966" s="37"/>
      <c r="AM966" s="37"/>
      <c r="AN966" s="37"/>
      <c r="AO966" s="37"/>
    </row>
    <row r="967" spans="32:41" ht="15">
      <c r="AF967" s="37"/>
      <c r="AG967" s="37"/>
      <c r="AH967" s="37"/>
      <c r="AI967" s="37"/>
      <c r="AJ967" s="37"/>
      <c r="AK967" s="37"/>
      <c r="AL967" s="37"/>
      <c r="AM967" s="37"/>
      <c r="AN967" s="37"/>
      <c r="AO967" s="37"/>
    </row>
    <row r="968" spans="32:41" ht="15">
      <c r="AF968" s="37"/>
      <c r="AG968" s="37"/>
      <c r="AH968" s="37"/>
      <c r="AI968" s="37"/>
      <c r="AJ968" s="37"/>
      <c r="AK968" s="37"/>
      <c r="AL968" s="37"/>
      <c r="AM968" s="37"/>
      <c r="AN968" s="37"/>
      <c r="AO968" s="37"/>
    </row>
    <row r="969" spans="32:41" ht="15">
      <c r="AF969" s="37"/>
      <c r="AG969" s="37"/>
      <c r="AH969" s="37"/>
      <c r="AI969" s="37"/>
      <c r="AJ969" s="37"/>
      <c r="AK969" s="37"/>
      <c r="AL969" s="37"/>
      <c r="AM969" s="37"/>
      <c r="AN969" s="37"/>
      <c r="AO969" s="37"/>
    </row>
    <row r="970" spans="32:41" ht="15">
      <c r="AF970" s="37"/>
      <c r="AG970" s="37"/>
      <c r="AH970" s="37"/>
      <c r="AI970" s="37"/>
      <c r="AJ970" s="37"/>
      <c r="AK970" s="37"/>
      <c r="AL970" s="37"/>
      <c r="AM970" s="37"/>
      <c r="AN970" s="37"/>
      <c r="AO970" s="37"/>
    </row>
    <row r="971" spans="32:41" ht="15">
      <c r="AF971" s="37"/>
      <c r="AG971" s="37"/>
      <c r="AH971" s="37"/>
      <c r="AI971" s="37"/>
      <c r="AJ971" s="37"/>
      <c r="AK971" s="37"/>
      <c r="AL971" s="37"/>
      <c r="AM971" s="37"/>
      <c r="AN971" s="37"/>
      <c r="AO971" s="37"/>
    </row>
    <row r="972" spans="32:41" ht="15">
      <c r="AF972" s="37"/>
      <c r="AG972" s="37"/>
      <c r="AH972" s="37"/>
      <c r="AI972" s="37"/>
      <c r="AJ972" s="37"/>
      <c r="AK972" s="37"/>
      <c r="AL972" s="37"/>
      <c r="AM972" s="37"/>
      <c r="AN972" s="37"/>
      <c r="AO972" s="37"/>
    </row>
    <row r="973" spans="32:41" ht="15">
      <c r="AF973" s="37"/>
      <c r="AG973" s="37"/>
      <c r="AH973" s="37"/>
      <c r="AI973" s="37"/>
      <c r="AJ973" s="37"/>
      <c r="AK973" s="37"/>
      <c r="AL973" s="37"/>
      <c r="AM973" s="37"/>
      <c r="AN973" s="37"/>
      <c r="AO973" s="37"/>
    </row>
    <row r="974" spans="32:41" ht="15">
      <c r="AF974" s="37"/>
      <c r="AG974" s="37"/>
      <c r="AH974" s="37"/>
      <c r="AI974" s="37"/>
      <c r="AJ974" s="37"/>
      <c r="AK974" s="37"/>
      <c r="AL974" s="37"/>
      <c r="AM974" s="37"/>
      <c r="AN974" s="37"/>
      <c r="AO974" s="37"/>
    </row>
    <row r="975" spans="32:41" ht="15">
      <c r="AF975" s="37"/>
      <c r="AG975" s="37"/>
      <c r="AH975" s="37"/>
      <c r="AI975" s="37"/>
      <c r="AJ975" s="37"/>
      <c r="AK975" s="37"/>
      <c r="AL975" s="37"/>
      <c r="AM975" s="37"/>
      <c r="AN975" s="37"/>
      <c r="AO975" s="37"/>
    </row>
    <row r="976" spans="32:41" ht="15">
      <c r="AF976" s="37"/>
      <c r="AG976" s="37"/>
      <c r="AH976" s="37"/>
      <c r="AI976" s="37"/>
      <c r="AJ976" s="37"/>
      <c r="AK976" s="37"/>
      <c r="AL976" s="37"/>
      <c r="AM976" s="37"/>
      <c r="AN976" s="37"/>
      <c r="AO976" s="37"/>
    </row>
    <row r="977" spans="32:41" ht="15">
      <c r="AF977" s="37"/>
      <c r="AG977" s="37"/>
      <c r="AH977" s="37"/>
      <c r="AI977" s="37"/>
      <c r="AJ977" s="37"/>
      <c r="AK977" s="37"/>
      <c r="AL977" s="37"/>
      <c r="AM977" s="37"/>
      <c r="AN977" s="37"/>
      <c r="AO977" s="37"/>
    </row>
    <row r="978" spans="32:41" ht="15">
      <c r="AF978" s="37"/>
      <c r="AG978" s="37"/>
      <c r="AH978" s="37"/>
      <c r="AI978" s="37"/>
      <c r="AJ978" s="37"/>
      <c r="AK978" s="37"/>
      <c r="AL978" s="37"/>
      <c r="AM978" s="37"/>
      <c r="AN978" s="37"/>
      <c r="AO978" s="37"/>
    </row>
    <row r="979" spans="32:41" ht="15">
      <c r="AF979" s="37"/>
      <c r="AG979" s="37"/>
      <c r="AH979" s="37"/>
      <c r="AI979" s="37"/>
      <c r="AJ979" s="37"/>
      <c r="AK979" s="37"/>
      <c r="AL979" s="37"/>
      <c r="AM979" s="37"/>
      <c r="AN979" s="37"/>
      <c r="AO979" s="37"/>
    </row>
    <row r="980" spans="32:41" ht="15">
      <c r="AF980" s="37"/>
      <c r="AG980" s="37"/>
      <c r="AH980" s="37"/>
      <c r="AI980" s="37"/>
      <c r="AJ980" s="37"/>
      <c r="AK980" s="37"/>
      <c r="AL980" s="37"/>
      <c r="AM980" s="37"/>
      <c r="AN980" s="37"/>
      <c r="AO980" s="37"/>
    </row>
    <row r="981" spans="32:41" ht="15">
      <c r="AF981" s="37"/>
      <c r="AG981" s="37"/>
      <c r="AH981" s="37"/>
      <c r="AI981" s="37"/>
      <c r="AJ981" s="37"/>
      <c r="AK981" s="37"/>
      <c r="AL981" s="37"/>
      <c r="AM981" s="37"/>
      <c r="AN981" s="37"/>
      <c r="AO981" s="37"/>
    </row>
    <row r="982" spans="32:41" ht="15">
      <c r="AF982" s="37"/>
      <c r="AG982" s="37"/>
      <c r="AH982" s="37"/>
      <c r="AI982" s="37"/>
      <c r="AJ982" s="37"/>
      <c r="AK982" s="37"/>
      <c r="AL982" s="37"/>
      <c r="AM982" s="37"/>
      <c r="AN982" s="37"/>
      <c r="AO982" s="37"/>
    </row>
    <row r="983" spans="32:41" ht="15">
      <c r="AF983" s="37"/>
      <c r="AG983" s="37"/>
      <c r="AH983" s="37"/>
      <c r="AI983" s="37"/>
      <c r="AJ983" s="37"/>
      <c r="AK983" s="37"/>
      <c r="AL983" s="37"/>
      <c r="AM983" s="37"/>
      <c r="AN983" s="37"/>
      <c r="AO983" s="37"/>
    </row>
    <row r="984" spans="32:41" ht="15">
      <c r="AF984" s="37"/>
      <c r="AG984" s="37"/>
      <c r="AH984" s="37"/>
      <c r="AI984" s="37"/>
      <c r="AJ984" s="37"/>
      <c r="AK984" s="37"/>
      <c r="AL984" s="37"/>
      <c r="AM984" s="37"/>
      <c r="AN984" s="37"/>
      <c r="AO984" s="37"/>
    </row>
    <row r="985" spans="32:41" ht="15">
      <c r="AF985" s="37"/>
      <c r="AG985" s="37"/>
      <c r="AH985" s="37"/>
      <c r="AI985" s="37"/>
      <c r="AJ985" s="37"/>
      <c r="AK985" s="37"/>
      <c r="AL985" s="37"/>
      <c r="AM985" s="37"/>
      <c r="AN985" s="37"/>
      <c r="AO985" s="37"/>
    </row>
    <row r="986" spans="32:41" ht="15">
      <c r="AF986" s="37"/>
      <c r="AG986" s="37"/>
      <c r="AH986" s="37"/>
      <c r="AI986" s="37"/>
      <c r="AJ986" s="37"/>
      <c r="AK986" s="37"/>
      <c r="AL986" s="37"/>
      <c r="AM986" s="37"/>
      <c r="AN986" s="37"/>
      <c r="AO986" s="37"/>
    </row>
    <row r="987" spans="32:41" ht="15">
      <c r="AF987" s="37"/>
      <c r="AG987" s="37"/>
      <c r="AH987" s="37"/>
      <c r="AI987" s="37"/>
      <c r="AJ987" s="37"/>
      <c r="AK987" s="37"/>
      <c r="AL987" s="37"/>
      <c r="AM987" s="37"/>
      <c r="AN987" s="37"/>
      <c r="AO987" s="37"/>
    </row>
    <row r="988" spans="32:41" ht="15">
      <c r="AF988" s="37"/>
      <c r="AG988" s="37"/>
      <c r="AH988" s="37"/>
      <c r="AI988" s="37"/>
      <c r="AJ988" s="37"/>
      <c r="AK988" s="37"/>
      <c r="AL988" s="37"/>
      <c r="AM988" s="37"/>
      <c r="AN988" s="37"/>
      <c r="AO988" s="37"/>
    </row>
    <row r="989" spans="32:41" ht="15">
      <c r="AF989" s="37"/>
      <c r="AG989" s="37"/>
      <c r="AH989" s="37"/>
      <c r="AI989" s="37"/>
      <c r="AJ989" s="37"/>
      <c r="AK989" s="37"/>
      <c r="AL989" s="37"/>
      <c r="AM989" s="37"/>
      <c r="AN989" s="37"/>
      <c r="AO989" s="37"/>
    </row>
    <row r="990" spans="32:41" ht="15">
      <c r="AF990" s="37"/>
      <c r="AG990" s="37"/>
      <c r="AH990" s="37"/>
      <c r="AI990" s="37"/>
      <c r="AJ990" s="37"/>
      <c r="AK990" s="37"/>
      <c r="AL990" s="37"/>
      <c r="AM990" s="37"/>
      <c r="AN990" s="37"/>
      <c r="AO990" s="37"/>
    </row>
    <row r="991" spans="32:41" ht="15">
      <c r="AF991" s="37"/>
      <c r="AG991" s="37"/>
      <c r="AH991" s="37"/>
      <c r="AI991" s="37"/>
      <c r="AJ991" s="37"/>
      <c r="AK991" s="37"/>
      <c r="AL991" s="37"/>
      <c r="AM991" s="37"/>
      <c r="AN991" s="37"/>
      <c r="AO991" s="37"/>
    </row>
    <row r="992" spans="32:41" ht="15">
      <c r="AF992" s="37"/>
      <c r="AG992" s="37"/>
      <c r="AH992" s="37"/>
      <c r="AI992" s="37"/>
      <c r="AJ992" s="37"/>
      <c r="AK992" s="37"/>
      <c r="AL992" s="37"/>
      <c r="AM992" s="37"/>
      <c r="AN992" s="37"/>
      <c r="AO992" s="37"/>
    </row>
    <row r="993" spans="32:41" ht="15">
      <c r="AF993" s="37"/>
      <c r="AG993" s="37"/>
      <c r="AH993" s="37"/>
      <c r="AI993" s="37"/>
      <c r="AJ993" s="37"/>
      <c r="AK993" s="37"/>
      <c r="AL993" s="37"/>
      <c r="AM993" s="37"/>
      <c r="AN993" s="37"/>
      <c r="AO993" s="37"/>
    </row>
    <row r="994" spans="32:41" ht="15">
      <c r="AF994" s="37"/>
      <c r="AG994" s="37"/>
      <c r="AH994" s="37"/>
      <c r="AI994" s="37"/>
      <c r="AJ994" s="37"/>
      <c r="AK994" s="37"/>
      <c r="AL994" s="37"/>
      <c r="AM994" s="37"/>
      <c r="AN994" s="37"/>
      <c r="AO994" s="37"/>
    </row>
    <row r="995" spans="32:41" ht="15">
      <c r="AF995" s="37"/>
      <c r="AG995" s="37"/>
      <c r="AH995" s="37"/>
      <c r="AI995" s="37"/>
      <c r="AJ995" s="37"/>
      <c r="AK995" s="37"/>
      <c r="AL995" s="37"/>
      <c r="AM995" s="37"/>
      <c r="AN995" s="37"/>
      <c r="AO995" s="37"/>
    </row>
    <row r="996" spans="32:41" ht="15">
      <c r="AF996" s="37"/>
      <c r="AG996" s="37"/>
      <c r="AH996" s="37"/>
      <c r="AI996" s="37"/>
      <c r="AJ996" s="37"/>
      <c r="AK996" s="37"/>
      <c r="AL996" s="37"/>
      <c r="AM996" s="37"/>
      <c r="AN996" s="37"/>
      <c r="AO996" s="37"/>
    </row>
    <row r="997" spans="32:41" ht="15">
      <c r="AF997" s="37"/>
      <c r="AG997" s="37"/>
      <c r="AH997" s="37"/>
      <c r="AI997" s="37"/>
      <c r="AJ997" s="37"/>
      <c r="AK997" s="37"/>
      <c r="AL997" s="37"/>
      <c r="AM997" s="37"/>
      <c r="AN997" s="37"/>
      <c r="AO997" s="37"/>
    </row>
    <row r="998" spans="32:41" ht="15">
      <c r="AF998" s="37"/>
      <c r="AG998" s="37"/>
      <c r="AH998" s="37"/>
      <c r="AI998" s="37"/>
      <c r="AJ998" s="37"/>
      <c r="AK998" s="37"/>
      <c r="AL998" s="37"/>
      <c r="AM998" s="37"/>
      <c r="AN998" s="37"/>
      <c r="AO998" s="37"/>
    </row>
    <row r="999" spans="32:41" ht="15">
      <c r="AF999" s="37"/>
      <c r="AG999" s="37"/>
      <c r="AH999" s="37"/>
      <c r="AI999" s="37"/>
      <c r="AJ999" s="37"/>
      <c r="AK999" s="37"/>
      <c r="AL999" s="37"/>
      <c r="AM999" s="37"/>
      <c r="AN999" s="37"/>
      <c r="AO999" s="37"/>
    </row>
    <row r="1000" spans="32:41" ht="15">
      <c r="AF1000" s="37"/>
      <c r="AG1000" s="37"/>
      <c r="AH1000" s="37"/>
      <c r="AI1000" s="37"/>
      <c r="AJ1000" s="37"/>
      <c r="AK1000" s="37"/>
      <c r="AL1000" s="37"/>
      <c r="AM1000" s="37"/>
      <c r="AN1000" s="37"/>
      <c r="AO1000" s="37"/>
    </row>
    <row r="1001" spans="32:41" ht="15">
      <c r="AF1001" s="37"/>
      <c r="AG1001" s="37"/>
      <c r="AH1001" s="37"/>
      <c r="AI1001" s="37"/>
      <c r="AJ1001" s="37"/>
      <c r="AK1001" s="37"/>
      <c r="AL1001" s="37"/>
      <c r="AM1001" s="37"/>
      <c r="AN1001" s="37"/>
      <c r="AO1001" s="37"/>
    </row>
    <row r="1002" spans="32:41" ht="15">
      <c r="AF1002" s="37"/>
      <c r="AG1002" s="37"/>
      <c r="AH1002" s="37"/>
      <c r="AI1002" s="37"/>
      <c r="AJ1002" s="37"/>
      <c r="AK1002" s="37"/>
      <c r="AL1002" s="37"/>
      <c r="AM1002" s="37"/>
      <c r="AN1002" s="37"/>
      <c r="AO1002" s="37"/>
    </row>
    <row r="1003" spans="32:41" ht="15">
      <c r="AF1003" s="37"/>
      <c r="AG1003" s="37"/>
      <c r="AH1003" s="37"/>
      <c r="AI1003" s="37"/>
      <c r="AJ1003" s="37"/>
      <c r="AK1003" s="37"/>
      <c r="AL1003" s="37"/>
      <c r="AM1003" s="37"/>
      <c r="AN1003" s="37"/>
      <c r="AO1003" s="37"/>
    </row>
    <row r="1004" spans="32:41" ht="15">
      <c r="AF1004" s="37"/>
      <c r="AG1004" s="37"/>
      <c r="AH1004" s="37"/>
      <c r="AI1004" s="37"/>
      <c r="AJ1004" s="37"/>
      <c r="AK1004" s="37"/>
      <c r="AL1004" s="37"/>
      <c r="AM1004" s="37"/>
      <c r="AN1004" s="37"/>
      <c r="AO1004" s="37"/>
    </row>
    <row r="1005" spans="32:41" ht="15">
      <c r="AF1005" s="37"/>
      <c r="AG1005" s="37"/>
      <c r="AH1005" s="37"/>
      <c r="AI1005" s="37"/>
      <c r="AJ1005" s="37"/>
      <c r="AK1005" s="37"/>
      <c r="AL1005" s="37"/>
      <c r="AM1005" s="37"/>
      <c r="AN1005" s="37"/>
      <c r="AO1005" s="37"/>
    </row>
    <row r="1006" spans="32:41" ht="15">
      <c r="AF1006" s="37"/>
      <c r="AG1006" s="37"/>
      <c r="AH1006" s="37"/>
      <c r="AI1006" s="37"/>
      <c r="AJ1006" s="37"/>
      <c r="AK1006" s="37"/>
      <c r="AL1006" s="37"/>
      <c r="AM1006" s="37"/>
      <c r="AN1006" s="37"/>
      <c r="AO1006" s="37"/>
    </row>
    <row r="1007" spans="32:41" ht="15">
      <c r="AF1007" s="37"/>
      <c r="AG1007" s="37"/>
      <c r="AH1007" s="37"/>
      <c r="AI1007" s="37"/>
      <c r="AJ1007" s="37"/>
      <c r="AK1007" s="37"/>
      <c r="AL1007" s="37"/>
      <c r="AM1007" s="37"/>
      <c r="AN1007" s="37"/>
      <c r="AO1007" s="37"/>
    </row>
    <row r="1008" spans="32:41" ht="15">
      <c r="AF1008" s="37"/>
      <c r="AG1008" s="37"/>
      <c r="AH1008" s="37"/>
      <c r="AI1008" s="37"/>
      <c r="AJ1008" s="37"/>
      <c r="AK1008" s="37"/>
      <c r="AL1008" s="37"/>
      <c r="AM1008" s="37"/>
      <c r="AN1008" s="37"/>
      <c r="AO1008" s="37"/>
    </row>
    <row r="1009" spans="32:41" ht="15">
      <c r="AF1009" s="37"/>
      <c r="AG1009" s="37"/>
      <c r="AH1009" s="37"/>
      <c r="AI1009" s="37"/>
      <c r="AJ1009" s="37"/>
      <c r="AK1009" s="37"/>
      <c r="AL1009" s="37"/>
      <c r="AM1009" s="37"/>
      <c r="AN1009" s="37"/>
      <c r="AO1009" s="37"/>
    </row>
    <row r="1010" spans="32:41" ht="15">
      <c r="AF1010" s="37"/>
      <c r="AG1010" s="37"/>
      <c r="AH1010" s="37"/>
      <c r="AI1010" s="37"/>
      <c r="AJ1010" s="37"/>
      <c r="AK1010" s="37"/>
      <c r="AL1010" s="37"/>
      <c r="AM1010" s="37"/>
      <c r="AN1010" s="37"/>
      <c r="AO1010" s="37"/>
    </row>
    <row r="1011" spans="32:41" ht="15">
      <c r="AF1011" s="37"/>
      <c r="AG1011" s="37"/>
      <c r="AH1011" s="37"/>
      <c r="AI1011" s="37"/>
      <c r="AJ1011" s="37"/>
      <c r="AK1011" s="37"/>
      <c r="AL1011" s="37"/>
      <c r="AM1011" s="37"/>
      <c r="AN1011" s="37"/>
      <c r="AO1011" s="37"/>
    </row>
    <row r="1012" spans="32:41" ht="15">
      <c r="AF1012" s="37"/>
      <c r="AG1012" s="37"/>
      <c r="AH1012" s="37"/>
      <c r="AI1012" s="37"/>
      <c r="AJ1012" s="37"/>
      <c r="AK1012" s="37"/>
      <c r="AL1012" s="37"/>
      <c r="AM1012" s="37"/>
      <c r="AN1012" s="37"/>
      <c r="AO1012" s="37"/>
    </row>
    <row r="1013" spans="32:41" ht="15">
      <c r="AF1013" s="37"/>
      <c r="AG1013" s="37"/>
      <c r="AH1013" s="37"/>
      <c r="AI1013" s="37"/>
      <c r="AJ1013" s="37"/>
      <c r="AK1013" s="37"/>
      <c r="AL1013" s="37"/>
      <c r="AM1013" s="37"/>
      <c r="AN1013" s="37"/>
      <c r="AO1013" s="37"/>
    </row>
    <row r="1014" spans="32:41" ht="15">
      <c r="AF1014" s="37"/>
      <c r="AG1014" s="37"/>
      <c r="AH1014" s="37"/>
      <c r="AI1014" s="37"/>
      <c r="AJ1014" s="37"/>
      <c r="AK1014" s="37"/>
      <c r="AL1014" s="37"/>
      <c r="AM1014" s="37"/>
      <c r="AN1014" s="37"/>
      <c r="AO1014" s="37"/>
    </row>
    <row r="1015" spans="32:41" ht="15">
      <c r="AF1015" s="37"/>
      <c r="AG1015" s="37"/>
      <c r="AH1015" s="37"/>
      <c r="AI1015" s="37"/>
      <c r="AJ1015" s="37"/>
      <c r="AK1015" s="37"/>
      <c r="AL1015" s="37"/>
      <c r="AM1015" s="37"/>
      <c r="AN1015" s="37"/>
      <c r="AO1015" s="37"/>
    </row>
    <row r="1016" spans="32:41" ht="15">
      <c r="AF1016" s="37"/>
      <c r="AG1016" s="37"/>
      <c r="AH1016" s="37"/>
      <c r="AI1016" s="37"/>
      <c r="AJ1016" s="37"/>
      <c r="AK1016" s="37"/>
      <c r="AL1016" s="37"/>
      <c r="AM1016" s="37"/>
      <c r="AN1016" s="37"/>
      <c r="AO1016" s="37"/>
    </row>
    <row r="1017" spans="32:41" ht="15">
      <c r="AF1017" s="37"/>
      <c r="AG1017" s="37"/>
      <c r="AH1017" s="37"/>
      <c r="AI1017" s="37"/>
      <c r="AJ1017" s="37"/>
      <c r="AK1017" s="37"/>
      <c r="AL1017" s="37"/>
      <c r="AM1017" s="37"/>
      <c r="AN1017" s="37"/>
      <c r="AO1017" s="37"/>
    </row>
    <row r="1018" spans="32:41" ht="15">
      <c r="AF1018" s="37"/>
      <c r="AG1018" s="37"/>
      <c r="AH1018" s="37"/>
      <c r="AI1018" s="37"/>
      <c r="AJ1018" s="37"/>
      <c r="AK1018" s="37"/>
      <c r="AL1018" s="37"/>
      <c r="AM1018" s="37"/>
      <c r="AN1018" s="37"/>
      <c r="AO1018" s="37"/>
    </row>
    <row r="1019" spans="32:41" ht="15">
      <c r="AF1019" s="37"/>
      <c r="AG1019" s="37"/>
      <c r="AH1019" s="37"/>
      <c r="AI1019" s="37"/>
      <c r="AJ1019" s="37"/>
      <c r="AK1019" s="37"/>
      <c r="AL1019" s="37"/>
      <c r="AM1019" s="37"/>
      <c r="AN1019" s="37"/>
      <c r="AO1019" s="37"/>
    </row>
    <row r="1020" spans="32:41" ht="15">
      <c r="AF1020" s="37"/>
      <c r="AG1020" s="37"/>
      <c r="AH1020" s="37"/>
      <c r="AI1020" s="37"/>
      <c r="AJ1020" s="37"/>
      <c r="AK1020" s="37"/>
      <c r="AL1020" s="37"/>
      <c r="AM1020" s="37"/>
      <c r="AN1020" s="37"/>
      <c r="AO1020" s="37"/>
    </row>
    <row r="1021" spans="32:41" ht="15">
      <c r="AF1021" s="37"/>
      <c r="AG1021" s="37"/>
      <c r="AH1021" s="37"/>
      <c r="AI1021" s="37"/>
      <c r="AJ1021" s="37"/>
      <c r="AK1021" s="37"/>
      <c r="AL1021" s="37"/>
      <c r="AM1021" s="37"/>
      <c r="AN1021" s="37"/>
      <c r="AO1021" s="37"/>
    </row>
    <row r="1022" spans="32:41" ht="15">
      <c r="AF1022" s="37"/>
      <c r="AG1022" s="37"/>
      <c r="AH1022" s="37"/>
      <c r="AI1022" s="37"/>
      <c r="AJ1022" s="37"/>
      <c r="AK1022" s="37"/>
      <c r="AL1022" s="37"/>
      <c r="AM1022" s="37"/>
      <c r="AN1022" s="37"/>
      <c r="AO1022" s="37"/>
    </row>
    <row r="1023" spans="32:41" ht="15">
      <c r="AF1023" s="37"/>
      <c r="AG1023" s="37"/>
      <c r="AH1023" s="37"/>
      <c r="AI1023" s="37"/>
      <c r="AJ1023" s="37"/>
      <c r="AK1023" s="37"/>
      <c r="AL1023" s="37"/>
      <c r="AM1023" s="37"/>
      <c r="AN1023" s="37"/>
      <c r="AO1023" s="37"/>
    </row>
    <row r="1024" spans="32:41" ht="15">
      <c r="AF1024" s="37"/>
      <c r="AG1024" s="37"/>
      <c r="AH1024" s="37"/>
      <c r="AI1024" s="37"/>
      <c r="AJ1024" s="37"/>
      <c r="AK1024" s="37"/>
      <c r="AL1024" s="37"/>
      <c r="AM1024" s="37"/>
      <c r="AN1024" s="37"/>
      <c r="AO1024" s="37"/>
    </row>
    <row r="1025" spans="32:41" ht="15">
      <c r="AF1025" s="37"/>
      <c r="AG1025" s="37"/>
      <c r="AH1025" s="37"/>
      <c r="AI1025" s="37"/>
      <c r="AJ1025" s="37"/>
      <c r="AK1025" s="37"/>
      <c r="AL1025" s="37"/>
      <c r="AM1025" s="37"/>
      <c r="AN1025" s="37"/>
      <c r="AO1025" s="37"/>
    </row>
    <row r="1026" spans="32:41" ht="15">
      <c r="AF1026" s="37"/>
      <c r="AG1026" s="37"/>
      <c r="AH1026" s="37"/>
      <c r="AI1026" s="37"/>
      <c r="AJ1026" s="37"/>
      <c r="AK1026" s="37"/>
      <c r="AL1026" s="37"/>
      <c r="AM1026" s="37"/>
      <c r="AN1026" s="37"/>
      <c r="AO1026" s="37"/>
    </row>
    <row r="1027" spans="32:41" ht="15">
      <c r="AF1027" s="37"/>
      <c r="AG1027" s="37"/>
      <c r="AH1027" s="37"/>
      <c r="AI1027" s="37"/>
      <c r="AJ1027" s="37"/>
      <c r="AK1027" s="37"/>
      <c r="AL1027" s="37"/>
      <c r="AM1027" s="37"/>
      <c r="AN1027" s="37"/>
      <c r="AO1027" s="37"/>
    </row>
    <row r="1028" spans="32:41" ht="15">
      <c r="AF1028" s="37"/>
      <c r="AG1028" s="37"/>
      <c r="AH1028" s="37"/>
      <c r="AI1028" s="37"/>
      <c r="AJ1028" s="37"/>
      <c r="AK1028" s="37"/>
      <c r="AL1028" s="37"/>
      <c r="AM1028" s="37"/>
      <c r="AN1028" s="37"/>
      <c r="AO1028" s="37"/>
    </row>
    <row r="1029" spans="32:41" ht="15">
      <c r="AF1029" s="37"/>
      <c r="AG1029" s="37"/>
      <c r="AH1029" s="37"/>
      <c r="AI1029" s="37"/>
      <c r="AJ1029" s="37"/>
      <c r="AK1029" s="37"/>
      <c r="AL1029" s="37"/>
      <c r="AM1029" s="37"/>
      <c r="AN1029" s="37"/>
      <c r="AO1029" s="37"/>
    </row>
    <row r="1030" spans="32:41" ht="15">
      <c r="AF1030" s="37"/>
      <c r="AG1030" s="37"/>
      <c r="AH1030" s="37"/>
      <c r="AI1030" s="37"/>
      <c r="AJ1030" s="37"/>
      <c r="AK1030" s="37"/>
      <c r="AL1030" s="37"/>
      <c r="AM1030" s="37"/>
      <c r="AN1030" s="37"/>
      <c r="AO1030" s="37"/>
    </row>
    <row r="1031" spans="32:41" ht="15">
      <c r="AF1031" s="37"/>
      <c r="AG1031" s="37"/>
      <c r="AH1031" s="37"/>
      <c r="AI1031" s="37"/>
      <c r="AJ1031" s="37"/>
      <c r="AK1031" s="37"/>
      <c r="AL1031" s="37"/>
      <c r="AM1031" s="37"/>
      <c r="AN1031" s="37"/>
      <c r="AO1031" s="37"/>
    </row>
    <row r="1032" spans="32:41" ht="15">
      <c r="AF1032" s="37"/>
      <c r="AG1032" s="37"/>
      <c r="AH1032" s="37"/>
      <c r="AI1032" s="37"/>
      <c r="AJ1032" s="37"/>
      <c r="AK1032" s="37"/>
      <c r="AL1032" s="37"/>
      <c r="AM1032" s="37"/>
      <c r="AN1032" s="37"/>
      <c r="AO1032" s="37"/>
    </row>
    <row r="1033" spans="32:41" ht="15">
      <c r="AF1033" s="37"/>
      <c r="AG1033" s="37"/>
      <c r="AH1033" s="37"/>
      <c r="AI1033" s="37"/>
      <c r="AJ1033" s="37"/>
      <c r="AK1033" s="37"/>
      <c r="AL1033" s="37"/>
      <c r="AM1033" s="37"/>
      <c r="AN1033" s="37"/>
      <c r="AO1033" s="37"/>
    </row>
    <row r="1034" spans="32:41" ht="15">
      <c r="AF1034" s="37"/>
      <c r="AG1034" s="37"/>
      <c r="AH1034" s="37"/>
      <c r="AI1034" s="37"/>
      <c r="AJ1034" s="37"/>
      <c r="AK1034" s="37"/>
      <c r="AL1034" s="37"/>
      <c r="AM1034" s="37"/>
      <c r="AN1034" s="37"/>
      <c r="AO1034" s="37"/>
    </row>
    <row r="1035" spans="32:41" ht="15">
      <c r="AF1035" s="37"/>
      <c r="AG1035" s="37"/>
      <c r="AH1035" s="37"/>
      <c r="AI1035" s="37"/>
      <c r="AJ1035" s="37"/>
      <c r="AK1035" s="37"/>
      <c r="AL1035" s="37"/>
      <c r="AM1035" s="37"/>
      <c r="AN1035" s="37"/>
      <c r="AO1035" s="37"/>
    </row>
    <row r="1036" spans="32:41" ht="15">
      <c r="AF1036" s="37"/>
      <c r="AG1036" s="37"/>
      <c r="AH1036" s="37"/>
      <c r="AI1036" s="37"/>
      <c r="AJ1036" s="37"/>
      <c r="AK1036" s="37"/>
      <c r="AL1036" s="37"/>
      <c r="AM1036" s="37"/>
      <c r="AN1036" s="37"/>
      <c r="AO1036" s="37"/>
    </row>
    <row r="1037" spans="32:41" ht="15">
      <c r="AF1037" s="37"/>
      <c r="AG1037" s="37"/>
      <c r="AH1037" s="37"/>
      <c r="AI1037" s="37"/>
      <c r="AJ1037" s="37"/>
      <c r="AK1037" s="37"/>
      <c r="AL1037" s="37"/>
      <c r="AM1037" s="37"/>
      <c r="AN1037" s="37"/>
      <c r="AO1037" s="37"/>
    </row>
    <row r="1038" spans="32:41" ht="15">
      <c r="AF1038" s="37"/>
      <c r="AG1038" s="37"/>
      <c r="AH1038" s="37"/>
      <c r="AI1038" s="37"/>
      <c r="AJ1038" s="37"/>
      <c r="AK1038" s="37"/>
      <c r="AL1038" s="37"/>
      <c r="AM1038" s="37"/>
      <c r="AN1038" s="37"/>
      <c r="AO1038" s="37"/>
    </row>
    <row r="1039" spans="32:41" ht="15">
      <c r="AF1039" s="37"/>
      <c r="AG1039" s="37"/>
      <c r="AH1039" s="37"/>
      <c r="AI1039" s="37"/>
      <c r="AJ1039" s="37"/>
      <c r="AK1039" s="37"/>
      <c r="AL1039" s="37"/>
      <c r="AM1039" s="37"/>
      <c r="AN1039" s="37"/>
      <c r="AO1039" s="37"/>
    </row>
    <row r="1040" spans="32:41" ht="15">
      <c r="AF1040" s="37"/>
      <c r="AG1040" s="37"/>
      <c r="AH1040" s="37"/>
      <c r="AI1040" s="37"/>
      <c r="AJ1040" s="37"/>
      <c r="AK1040" s="37"/>
      <c r="AL1040" s="37"/>
      <c r="AM1040" s="37"/>
      <c r="AN1040" s="37"/>
      <c r="AO1040" s="37"/>
    </row>
    <row r="1041" spans="32:41" ht="15">
      <c r="AF1041" s="37"/>
      <c r="AG1041" s="37"/>
      <c r="AH1041" s="37"/>
      <c r="AI1041" s="37"/>
      <c r="AJ1041" s="37"/>
      <c r="AK1041" s="37"/>
      <c r="AL1041" s="37"/>
      <c r="AM1041" s="37"/>
      <c r="AN1041" s="37"/>
      <c r="AO1041" s="37"/>
    </row>
    <row r="1042" spans="32:41" ht="15">
      <c r="AF1042" s="37"/>
      <c r="AG1042" s="37"/>
      <c r="AH1042" s="37"/>
      <c r="AI1042" s="37"/>
      <c r="AJ1042" s="37"/>
      <c r="AK1042" s="37"/>
      <c r="AL1042" s="37"/>
      <c r="AM1042" s="37"/>
      <c r="AN1042" s="37"/>
      <c r="AO1042" s="37"/>
    </row>
    <row r="1043" spans="32:41" ht="15">
      <c r="AF1043" s="37"/>
      <c r="AG1043" s="37"/>
      <c r="AH1043" s="37"/>
      <c r="AI1043" s="37"/>
      <c r="AJ1043" s="37"/>
      <c r="AK1043" s="37"/>
      <c r="AL1043" s="37"/>
      <c r="AM1043" s="37"/>
      <c r="AN1043" s="37"/>
      <c r="AO1043" s="37"/>
    </row>
    <row r="1044" spans="32:41" ht="15">
      <c r="AF1044" s="37"/>
      <c r="AG1044" s="37"/>
      <c r="AH1044" s="37"/>
      <c r="AI1044" s="37"/>
      <c r="AJ1044" s="37"/>
      <c r="AK1044" s="37"/>
      <c r="AL1044" s="37"/>
      <c r="AM1044" s="37"/>
      <c r="AN1044" s="37"/>
      <c r="AO1044" s="37"/>
    </row>
    <row r="1045" spans="32:41" ht="15">
      <c r="AF1045" s="37"/>
      <c r="AG1045" s="37"/>
      <c r="AH1045" s="37"/>
      <c r="AI1045" s="37"/>
      <c r="AJ1045" s="37"/>
      <c r="AK1045" s="37"/>
      <c r="AL1045" s="37"/>
      <c r="AM1045" s="37"/>
      <c r="AN1045" s="37"/>
      <c r="AO1045" s="37"/>
    </row>
    <row r="1046" spans="32:41" ht="15">
      <c r="AF1046" s="37"/>
      <c r="AG1046" s="37"/>
      <c r="AH1046" s="37"/>
      <c r="AI1046" s="37"/>
      <c r="AJ1046" s="37"/>
      <c r="AK1046" s="37"/>
      <c r="AL1046" s="37"/>
      <c r="AM1046" s="37"/>
      <c r="AN1046" s="37"/>
      <c r="AO1046" s="37"/>
    </row>
    <row r="1047" spans="32:41" ht="15">
      <c r="AF1047" s="37"/>
      <c r="AG1047" s="37"/>
      <c r="AH1047" s="37"/>
      <c r="AI1047" s="37"/>
      <c r="AJ1047" s="37"/>
      <c r="AK1047" s="37"/>
      <c r="AL1047" s="37"/>
      <c r="AM1047" s="37"/>
      <c r="AN1047" s="37"/>
      <c r="AO1047" s="37"/>
    </row>
    <row r="1048" spans="32:41" ht="15">
      <c r="AF1048" s="37"/>
      <c r="AG1048" s="37"/>
      <c r="AH1048" s="37"/>
      <c r="AI1048" s="37"/>
      <c r="AJ1048" s="37"/>
      <c r="AK1048" s="37"/>
      <c r="AL1048" s="37"/>
      <c r="AM1048" s="37"/>
      <c r="AN1048" s="37"/>
      <c r="AO1048" s="37"/>
    </row>
    <row r="1049" spans="32:41" ht="15">
      <c r="AF1049" s="37"/>
      <c r="AG1049" s="37"/>
      <c r="AH1049" s="37"/>
      <c r="AI1049" s="37"/>
      <c r="AJ1049" s="37"/>
      <c r="AK1049" s="37"/>
      <c r="AL1049" s="37"/>
      <c r="AM1049" s="37"/>
      <c r="AN1049" s="37"/>
      <c r="AO1049" s="37"/>
    </row>
    <row r="1050" spans="32:41" ht="15">
      <c r="AF1050" s="37"/>
      <c r="AG1050" s="37"/>
      <c r="AH1050" s="37"/>
      <c r="AI1050" s="37"/>
      <c r="AJ1050" s="37"/>
      <c r="AK1050" s="37"/>
      <c r="AL1050" s="37"/>
      <c r="AM1050" s="37"/>
      <c r="AN1050" s="37"/>
      <c r="AO1050" s="37"/>
    </row>
    <row r="1051" spans="32:41" ht="15">
      <c r="AF1051" s="37"/>
      <c r="AG1051" s="37"/>
      <c r="AH1051" s="37"/>
      <c r="AI1051" s="37"/>
      <c r="AJ1051" s="37"/>
      <c r="AK1051" s="37"/>
      <c r="AL1051" s="37"/>
      <c r="AM1051" s="37"/>
      <c r="AN1051" s="37"/>
      <c r="AO1051" s="37"/>
    </row>
    <row r="1052" spans="32:41" ht="15">
      <c r="AF1052" s="37"/>
      <c r="AG1052" s="37"/>
      <c r="AH1052" s="37"/>
      <c r="AI1052" s="37"/>
      <c r="AJ1052" s="37"/>
      <c r="AK1052" s="37"/>
      <c r="AL1052" s="37"/>
      <c r="AM1052" s="37"/>
      <c r="AN1052" s="37"/>
      <c r="AO1052" s="37"/>
    </row>
    <row r="1053" spans="32:41" ht="15">
      <c r="AF1053" s="37"/>
      <c r="AG1053" s="37"/>
      <c r="AH1053" s="37"/>
      <c r="AI1053" s="37"/>
      <c r="AJ1053" s="37"/>
      <c r="AK1053" s="37"/>
      <c r="AL1053" s="37"/>
      <c r="AM1053" s="37"/>
      <c r="AN1053" s="37"/>
      <c r="AO1053" s="37"/>
    </row>
    <row r="1054" spans="32:41" ht="15">
      <c r="AF1054" s="37"/>
      <c r="AG1054" s="37"/>
      <c r="AH1054" s="37"/>
      <c r="AI1054" s="37"/>
      <c r="AJ1054" s="37"/>
      <c r="AK1054" s="37"/>
      <c r="AL1054" s="37"/>
      <c r="AM1054" s="37"/>
      <c r="AN1054" s="37"/>
      <c r="AO1054" s="37"/>
    </row>
    <row r="1055" spans="32:41" ht="15">
      <c r="AF1055" s="37"/>
      <c r="AG1055" s="37"/>
      <c r="AH1055" s="37"/>
      <c r="AI1055" s="37"/>
      <c r="AJ1055" s="37"/>
      <c r="AK1055" s="37"/>
      <c r="AL1055" s="37"/>
      <c r="AM1055" s="37"/>
      <c r="AN1055" s="37"/>
      <c r="AO1055" s="37"/>
    </row>
    <row r="1056" spans="32:41" ht="15">
      <c r="AF1056" s="37"/>
      <c r="AG1056" s="37"/>
      <c r="AH1056" s="37"/>
      <c r="AI1056" s="37"/>
      <c r="AJ1056" s="37"/>
      <c r="AK1056" s="37"/>
      <c r="AL1056" s="37"/>
      <c r="AM1056" s="37"/>
      <c r="AN1056" s="37"/>
      <c r="AO1056" s="37"/>
    </row>
    <row r="1057" spans="32:41" ht="15">
      <c r="AF1057" s="37"/>
      <c r="AG1057" s="37"/>
      <c r="AH1057" s="37"/>
      <c r="AI1057" s="37"/>
      <c r="AJ1057" s="37"/>
      <c r="AK1057" s="37"/>
      <c r="AL1057" s="37"/>
      <c r="AM1057" s="37"/>
      <c r="AN1057" s="37"/>
      <c r="AO1057" s="37"/>
    </row>
    <row r="1058" spans="32:41" ht="15">
      <c r="AF1058" s="37"/>
      <c r="AG1058" s="37"/>
      <c r="AH1058" s="37"/>
      <c r="AI1058" s="37"/>
      <c r="AJ1058" s="37"/>
      <c r="AK1058" s="37"/>
      <c r="AL1058" s="37"/>
      <c r="AM1058" s="37"/>
      <c r="AN1058" s="37"/>
      <c r="AO1058" s="37"/>
    </row>
    <row r="1059" spans="32:41" ht="15">
      <c r="AF1059" s="37"/>
      <c r="AG1059" s="37"/>
      <c r="AH1059" s="37"/>
      <c r="AI1059" s="37"/>
      <c r="AJ1059" s="37"/>
      <c r="AK1059" s="37"/>
      <c r="AL1059" s="37"/>
      <c r="AM1059" s="37"/>
      <c r="AN1059" s="37"/>
      <c r="AO1059" s="37"/>
    </row>
    <row r="1060" spans="32:41" ht="15">
      <c r="AF1060" s="37"/>
      <c r="AG1060" s="37"/>
      <c r="AH1060" s="37"/>
      <c r="AI1060" s="37"/>
      <c r="AJ1060" s="37"/>
      <c r="AK1060" s="37"/>
      <c r="AL1060" s="37"/>
      <c r="AM1060" s="37"/>
      <c r="AN1060" s="37"/>
      <c r="AO1060" s="37"/>
    </row>
    <row r="1061" spans="32:41" ht="15">
      <c r="AF1061" s="37"/>
      <c r="AG1061" s="37"/>
      <c r="AH1061" s="37"/>
      <c r="AI1061" s="37"/>
      <c r="AJ1061" s="37"/>
      <c r="AK1061" s="37"/>
      <c r="AL1061" s="37"/>
      <c r="AM1061" s="37"/>
      <c r="AN1061" s="37"/>
      <c r="AO1061" s="37"/>
    </row>
    <row r="1062" spans="32:41" ht="15">
      <c r="AF1062" s="37"/>
      <c r="AG1062" s="37"/>
      <c r="AH1062" s="37"/>
      <c r="AI1062" s="37"/>
      <c r="AJ1062" s="37"/>
      <c r="AK1062" s="37"/>
      <c r="AL1062" s="37"/>
      <c r="AM1062" s="37"/>
      <c r="AN1062" s="37"/>
      <c r="AO1062" s="37"/>
    </row>
    <row r="1063" spans="32:41" ht="15">
      <c r="AF1063" s="37"/>
      <c r="AG1063" s="37"/>
      <c r="AH1063" s="37"/>
      <c r="AI1063" s="37"/>
      <c r="AJ1063" s="37"/>
      <c r="AK1063" s="37"/>
      <c r="AL1063" s="37"/>
      <c r="AM1063" s="37"/>
      <c r="AN1063" s="37"/>
      <c r="AO1063" s="37"/>
    </row>
    <row r="1064" spans="32:41" ht="15">
      <c r="AF1064" s="37"/>
      <c r="AG1064" s="37"/>
      <c r="AH1064" s="37"/>
      <c r="AI1064" s="37"/>
      <c r="AJ1064" s="37"/>
      <c r="AK1064" s="37"/>
      <c r="AL1064" s="37"/>
      <c r="AM1064" s="37"/>
      <c r="AN1064" s="37"/>
      <c r="AO1064" s="37"/>
    </row>
    <row r="1065" spans="32:41" ht="15">
      <c r="AF1065" s="37"/>
      <c r="AG1065" s="37"/>
      <c r="AH1065" s="37"/>
      <c r="AI1065" s="37"/>
      <c r="AJ1065" s="37"/>
      <c r="AK1065" s="37"/>
      <c r="AL1065" s="37"/>
      <c r="AM1065" s="37"/>
      <c r="AN1065" s="37"/>
      <c r="AO1065" s="37"/>
    </row>
    <row r="1066" spans="32:41" ht="15">
      <c r="AF1066" s="37"/>
      <c r="AG1066" s="37"/>
      <c r="AH1066" s="37"/>
      <c r="AI1066" s="37"/>
      <c r="AJ1066" s="37"/>
      <c r="AK1066" s="37"/>
      <c r="AL1066" s="37"/>
      <c r="AM1066" s="37"/>
      <c r="AN1066" s="37"/>
      <c r="AO1066" s="37"/>
    </row>
    <row r="1067" spans="32:41" ht="15">
      <c r="AF1067" s="37"/>
      <c r="AG1067" s="37"/>
      <c r="AH1067" s="37"/>
      <c r="AI1067" s="37"/>
      <c r="AJ1067" s="37"/>
      <c r="AK1067" s="37"/>
      <c r="AL1067" s="37"/>
      <c r="AM1067" s="37"/>
      <c r="AN1067" s="37"/>
      <c r="AO1067" s="37"/>
    </row>
    <row r="1068" spans="32:41" ht="15">
      <c r="AF1068" s="37"/>
      <c r="AG1068" s="37"/>
      <c r="AH1068" s="37"/>
      <c r="AI1068" s="37"/>
      <c r="AJ1068" s="37"/>
      <c r="AK1068" s="37"/>
      <c r="AL1068" s="37"/>
      <c r="AM1068" s="37"/>
      <c r="AN1068" s="37"/>
      <c r="AO1068" s="37"/>
    </row>
    <row r="1069" spans="32:41" ht="15">
      <c r="AF1069" s="37"/>
      <c r="AG1069" s="37"/>
      <c r="AH1069" s="37"/>
      <c r="AI1069" s="37"/>
      <c r="AJ1069" s="37"/>
      <c r="AK1069" s="37"/>
      <c r="AL1069" s="37"/>
      <c r="AM1069" s="37"/>
      <c r="AN1069" s="37"/>
      <c r="AO1069" s="37"/>
    </row>
    <row r="1070" spans="32:41" ht="15">
      <c r="AF1070" s="37"/>
      <c r="AG1070" s="37"/>
      <c r="AH1070" s="37"/>
      <c r="AI1070" s="37"/>
      <c r="AJ1070" s="37"/>
      <c r="AK1070" s="37"/>
      <c r="AL1070" s="37"/>
      <c r="AM1070" s="37"/>
      <c r="AN1070" s="37"/>
      <c r="AO1070" s="37"/>
    </row>
    <row r="1071" spans="32:41" ht="15">
      <c r="AF1071" s="37"/>
      <c r="AG1071" s="37"/>
      <c r="AH1071" s="37"/>
      <c r="AI1071" s="37"/>
      <c r="AJ1071" s="37"/>
      <c r="AK1071" s="37"/>
      <c r="AL1071" s="37"/>
      <c r="AM1071" s="37"/>
      <c r="AN1071" s="37"/>
      <c r="AO1071" s="37"/>
    </row>
    <row r="1072" spans="32:41" ht="15">
      <c r="AF1072" s="37"/>
      <c r="AG1072" s="37"/>
      <c r="AH1072" s="37"/>
      <c r="AI1072" s="37"/>
      <c r="AJ1072" s="37"/>
      <c r="AK1072" s="37"/>
      <c r="AL1072" s="37"/>
      <c r="AM1072" s="37"/>
      <c r="AN1072" s="37"/>
      <c r="AO1072" s="37"/>
    </row>
    <row r="1073" spans="32:41" ht="15">
      <c r="AF1073" s="37"/>
      <c r="AG1073" s="37"/>
      <c r="AH1073" s="37"/>
      <c r="AI1073" s="37"/>
      <c r="AJ1073" s="37"/>
      <c r="AK1073" s="37"/>
      <c r="AL1073" s="37"/>
      <c r="AM1073" s="37"/>
      <c r="AN1073" s="37"/>
      <c r="AO1073" s="37"/>
    </row>
    <row r="1074" spans="32:41" ht="15">
      <c r="AF1074" s="37"/>
      <c r="AG1074" s="37"/>
      <c r="AH1074" s="37"/>
      <c r="AI1074" s="37"/>
      <c r="AJ1074" s="37"/>
      <c r="AK1074" s="37"/>
      <c r="AL1074" s="37"/>
      <c r="AM1074" s="37"/>
      <c r="AN1074" s="37"/>
      <c r="AO1074" s="37"/>
    </row>
    <row r="1075" spans="32:41" ht="15">
      <c r="AF1075" s="37"/>
      <c r="AG1075" s="37"/>
      <c r="AH1075" s="37"/>
      <c r="AI1075" s="37"/>
      <c r="AJ1075" s="37"/>
      <c r="AK1075" s="37"/>
      <c r="AL1075" s="37"/>
      <c r="AM1075" s="37"/>
      <c r="AN1075" s="37"/>
      <c r="AO1075" s="37"/>
    </row>
    <row r="1076" spans="32:41" ht="15">
      <c r="AF1076" s="37"/>
      <c r="AG1076" s="37"/>
      <c r="AH1076" s="37"/>
      <c r="AI1076" s="37"/>
      <c r="AJ1076" s="37"/>
      <c r="AK1076" s="37"/>
      <c r="AL1076" s="37"/>
      <c r="AM1076" s="37"/>
      <c r="AN1076" s="37"/>
      <c r="AO1076" s="37"/>
    </row>
    <row r="1077" spans="32:41" ht="15">
      <c r="AF1077" s="37"/>
      <c r="AG1077" s="37"/>
      <c r="AH1077" s="37"/>
      <c r="AI1077" s="37"/>
      <c r="AJ1077" s="37"/>
      <c r="AK1077" s="37"/>
      <c r="AL1077" s="37"/>
      <c r="AM1077" s="37"/>
      <c r="AN1077" s="37"/>
      <c r="AO1077" s="37"/>
    </row>
    <row r="1078" spans="32:41" ht="15">
      <c r="AF1078" s="37"/>
      <c r="AG1078" s="37"/>
      <c r="AH1078" s="37"/>
      <c r="AI1078" s="37"/>
      <c r="AJ1078" s="37"/>
      <c r="AK1078" s="37"/>
      <c r="AL1078" s="37"/>
      <c r="AM1078" s="37"/>
      <c r="AN1078" s="37"/>
      <c r="AO1078" s="37"/>
    </row>
    <row r="1079" spans="32:41" ht="15">
      <c r="AF1079" s="37"/>
      <c r="AG1079" s="37"/>
      <c r="AH1079" s="37"/>
      <c r="AI1079" s="37"/>
      <c r="AJ1079" s="37"/>
      <c r="AK1079" s="37"/>
      <c r="AL1079" s="37"/>
      <c r="AM1079" s="37"/>
      <c r="AN1079" s="37"/>
      <c r="AO1079" s="37"/>
    </row>
    <row r="1080" spans="32:41" ht="15">
      <c r="AF1080" s="37"/>
      <c r="AG1080" s="37"/>
      <c r="AH1080" s="37"/>
      <c r="AI1080" s="37"/>
      <c r="AJ1080" s="37"/>
      <c r="AK1080" s="37"/>
      <c r="AL1080" s="37"/>
      <c r="AM1080" s="37"/>
      <c r="AN1080" s="37"/>
      <c r="AO1080" s="37"/>
    </row>
    <row r="1081" spans="32:41" ht="15">
      <c r="AF1081" s="37"/>
      <c r="AG1081" s="37"/>
      <c r="AH1081" s="37"/>
      <c r="AI1081" s="37"/>
      <c r="AJ1081" s="37"/>
      <c r="AK1081" s="37"/>
      <c r="AL1081" s="37"/>
      <c r="AM1081" s="37"/>
      <c r="AN1081" s="37"/>
      <c r="AO1081" s="37"/>
    </row>
    <row r="1082" spans="32:41" ht="15">
      <c r="AF1082" s="37"/>
      <c r="AG1082" s="37"/>
      <c r="AH1082" s="37"/>
      <c r="AI1082" s="37"/>
      <c r="AJ1082" s="37"/>
      <c r="AK1082" s="37"/>
      <c r="AL1082" s="37"/>
      <c r="AM1082" s="37"/>
      <c r="AN1082" s="37"/>
      <c r="AO1082" s="37"/>
    </row>
    <row r="1083" spans="32:41" ht="15">
      <c r="AF1083" s="37"/>
      <c r="AG1083" s="37"/>
      <c r="AH1083" s="37"/>
      <c r="AI1083" s="37"/>
      <c r="AJ1083" s="37"/>
      <c r="AK1083" s="37"/>
      <c r="AL1083" s="37"/>
      <c r="AM1083" s="37"/>
      <c r="AN1083" s="37"/>
      <c r="AO1083" s="37"/>
    </row>
    <row r="1084" spans="32:41" ht="15">
      <c r="AF1084" s="37"/>
      <c r="AG1084" s="37"/>
      <c r="AH1084" s="37"/>
      <c r="AI1084" s="37"/>
      <c r="AJ1084" s="37"/>
      <c r="AK1084" s="37"/>
      <c r="AL1084" s="37"/>
      <c r="AM1084" s="37"/>
      <c r="AN1084" s="37"/>
      <c r="AO1084" s="37"/>
    </row>
    <row r="1085" spans="32:41" ht="15">
      <c r="AF1085" s="37"/>
      <c r="AG1085" s="37"/>
      <c r="AH1085" s="37"/>
      <c r="AI1085" s="37"/>
      <c r="AJ1085" s="37"/>
      <c r="AK1085" s="37"/>
      <c r="AL1085" s="37"/>
      <c r="AM1085" s="37"/>
      <c r="AN1085" s="37"/>
      <c r="AO1085" s="37"/>
    </row>
    <row r="1086" spans="32:41" ht="15">
      <c r="AF1086" s="37"/>
      <c r="AG1086" s="37"/>
      <c r="AH1086" s="37"/>
      <c r="AI1086" s="37"/>
      <c r="AJ1086" s="37"/>
      <c r="AK1086" s="37"/>
      <c r="AL1086" s="37"/>
      <c r="AM1086" s="37"/>
      <c r="AN1086" s="37"/>
      <c r="AO1086" s="37"/>
    </row>
    <row r="1087" spans="32:41" ht="15">
      <c r="AF1087" s="37"/>
      <c r="AG1087" s="37"/>
      <c r="AH1087" s="37"/>
      <c r="AI1087" s="37"/>
      <c r="AJ1087" s="37"/>
      <c r="AK1087" s="37"/>
      <c r="AL1087" s="37"/>
      <c r="AM1087" s="37"/>
      <c r="AN1087" s="37"/>
      <c r="AO1087" s="37"/>
    </row>
    <row r="1088" spans="32:41" ht="15">
      <c r="AF1088" s="37"/>
      <c r="AG1088" s="37"/>
      <c r="AH1088" s="37"/>
      <c r="AI1088" s="37"/>
      <c r="AJ1088" s="37"/>
      <c r="AK1088" s="37"/>
      <c r="AL1088" s="37"/>
      <c r="AM1088" s="37"/>
      <c r="AN1088" s="37"/>
      <c r="AO1088" s="37"/>
    </row>
    <row r="1089" spans="32:41" ht="15">
      <c r="AF1089" s="37"/>
      <c r="AG1089" s="37"/>
      <c r="AH1089" s="37"/>
      <c r="AI1089" s="37"/>
      <c r="AJ1089" s="37"/>
      <c r="AK1089" s="37"/>
      <c r="AL1089" s="37"/>
      <c r="AM1089" s="37"/>
      <c r="AN1089" s="37"/>
      <c r="AO1089" s="37"/>
    </row>
    <row r="1090" spans="32:41" ht="15">
      <c r="AF1090" s="37"/>
      <c r="AG1090" s="37"/>
      <c r="AH1090" s="37"/>
      <c r="AI1090" s="37"/>
      <c r="AJ1090" s="37"/>
      <c r="AK1090" s="37"/>
      <c r="AL1090" s="37"/>
      <c r="AM1090" s="37"/>
      <c r="AN1090" s="37"/>
      <c r="AO1090" s="37"/>
    </row>
    <row r="1091" spans="32:41" ht="15">
      <c r="AF1091" s="37"/>
      <c r="AG1091" s="37"/>
      <c r="AH1091" s="37"/>
      <c r="AI1091" s="37"/>
      <c r="AJ1091" s="37"/>
      <c r="AK1091" s="37"/>
      <c r="AL1091" s="37"/>
      <c r="AM1091" s="37"/>
      <c r="AN1091" s="37"/>
      <c r="AO1091" s="37"/>
    </row>
    <row r="1092" spans="32:41" ht="15">
      <c r="AF1092" s="37"/>
      <c r="AG1092" s="37"/>
      <c r="AH1092" s="37"/>
      <c r="AI1092" s="37"/>
      <c r="AJ1092" s="37"/>
      <c r="AK1092" s="37"/>
      <c r="AL1092" s="37"/>
      <c r="AM1092" s="37"/>
      <c r="AN1092" s="37"/>
      <c r="AO1092" s="37"/>
    </row>
    <row r="1093" spans="32:41" ht="15">
      <c r="AF1093" s="37"/>
      <c r="AG1093" s="37"/>
      <c r="AH1093" s="37"/>
      <c r="AI1093" s="37"/>
      <c r="AJ1093" s="37"/>
      <c r="AK1093" s="37"/>
      <c r="AL1093" s="37"/>
      <c r="AM1093" s="37"/>
      <c r="AN1093" s="37"/>
      <c r="AO1093" s="37"/>
    </row>
    <row r="1094" spans="32:41" ht="15">
      <c r="AF1094" s="37"/>
      <c r="AG1094" s="37"/>
      <c r="AH1094" s="37"/>
      <c r="AI1094" s="37"/>
      <c r="AJ1094" s="37"/>
      <c r="AK1094" s="37"/>
      <c r="AL1094" s="37"/>
      <c r="AM1094" s="37"/>
      <c r="AN1094" s="37"/>
      <c r="AO1094" s="37"/>
    </row>
    <row r="1095" spans="32:41" ht="15">
      <c r="AF1095" s="37"/>
      <c r="AG1095" s="37"/>
      <c r="AH1095" s="37"/>
      <c r="AI1095" s="37"/>
      <c r="AJ1095" s="37"/>
      <c r="AK1095" s="37"/>
      <c r="AL1095" s="37"/>
      <c r="AM1095" s="37"/>
      <c r="AN1095" s="37"/>
      <c r="AO1095" s="37"/>
    </row>
    <row r="1096" spans="32:41" ht="15">
      <c r="AF1096" s="37"/>
      <c r="AG1096" s="37"/>
      <c r="AH1096" s="37"/>
      <c r="AI1096" s="37"/>
      <c r="AJ1096" s="37"/>
      <c r="AK1096" s="37"/>
      <c r="AL1096" s="37"/>
      <c r="AM1096" s="37"/>
      <c r="AN1096" s="37"/>
      <c r="AO1096" s="37"/>
    </row>
    <row r="1097" spans="32:41" ht="15">
      <c r="AF1097" s="37"/>
      <c r="AG1097" s="37"/>
      <c r="AH1097" s="37"/>
      <c r="AI1097" s="37"/>
      <c r="AJ1097" s="37"/>
      <c r="AK1097" s="37"/>
      <c r="AL1097" s="37"/>
      <c r="AM1097" s="37"/>
      <c r="AN1097" s="37"/>
      <c r="AO1097" s="37"/>
    </row>
    <row r="1098" spans="32:41" ht="15">
      <c r="AF1098" s="37"/>
      <c r="AG1098" s="37"/>
      <c r="AH1098" s="37"/>
      <c r="AI1098" s="37"/>
      <c r="AJ1098" s="37"/>
      <c r="AK1098" s="37"/>
      <c r="AL1098" s="37"/>
      <c r="AM1098" s="37"/>
      <c r="AN1098" s="37"/>
      <c r="AO1098" s="37"/>
    </row>
    <row r="1099" spans="32:41" ht="15">
      <c r="AF1099" s="37"/>
      <c r="AG1099" s="37"/>
      <c r="AH1099" s="37"/>
      <c r="AI1099" s="37"/>
      <c r="AJ1099" s="37"/>
      <c r="AK1099" s="37"/>
      <c r="AL1099" s="37"/>
      <c r="AM1099" s="37"/>
      <c r="AN1099" s="37"/>
      <c r="AO1099" s="37"/>
    </row>
    <row r="1100" spans="32:41" ht="15">
      <c r="AF1100" s="37"/>
      <c r="AG1100" s="37"/>
      <c r="AH1100" s="37"/>
      <c r="AI1100" s="37"/>
      <c r="AJ1100" s="37"/>
      <c r="AK1100" s="37"/>
      <c r="AL1100" s="37"/>
      <c r="AM1100" s="37"/>
      <c r="AN1100" s="37"/>
      <c r="AO1100" s="37"/>
    </row>
    <row r="1101" spans="32:41" ht="15">
      <c r="AF1101" s="37"/>
      <c r="AG1101" s="37"/>
      <c r="AH1101" s="37"/>
      <c r="AI1101" s="37"/>
      <c r="AJ1101" s="37"/>
      <c r="AK1101" s="37"/>
      <c r="AL1101" s="37"/>
      <c r="AM1101" s="37"/>
      <c r="AN1101" s="37"/>
      <c r="AO1101" s="37"/>
    </row>
    <row r="1102" spans="32:41" ht="15">
      <c r="AF1102" s="37"/>
      <c r="AG1102" s="37"/>
      <c r="AH1102" s="37"/>
      <c r="AI1102" s="37"/>
      <c r="AJ1102" s="37"/>
      <c r="AK1102" s="37"/>
      <c r="AL1102" s="37"/>
      <c r="AM1102" s="37"/>
      <c r="AN1102" s="37"/>
      <c r="AO1102" s="37"/>
    </row>
    <row r="1103" spans="32:41" ht="15">
      <c r="AF1103" s="37"/>
      <c r="AG1103" s="37"/>
      <c r="AH1103" s="37"/>
      <c r="AI1103" s="37"/>
      <c r="AJ1103" s="37"/>
      <c r="AK1103" s="37"/>
      <c r="AL1103" s="37"/>
      <c r="AM1103" s="37"/>
      <c r="AN1103" s="37"/>
      <c r="AO1103" s="37"/>
    </row>
    <row r="1104" spans="32:41" ht="15">
      <c r="AF1104" s="37"/>
      <c r="AG1104" s="37"/>
      <c r="AH1104" s="37"/>
      <c r="AI1104" s="37"/>
      <c r="AJ1104" s="37"/>
      <c r="AK1104" s="37"/>
      <c r="AL1104" s="37"/>
      <c r="AM1104" s="37"/>
      <c r="AN1104" s="37"/>
      <c r="AO1104" s="37"/>
    </row>
    <row r="1105" spans="32:41" ht="15">
      <c r="AF1105" s="37"/>
      <c r="AG1105" s="37"/>
      <c r="AH1105" s="37"/>
      <c r="AI1105" s="37"/>
      <c r="AJ1105" s="37"/>
      <c r="AK1105" s="37"/>
      <c r="AL1105" s="37"/>
      <c r="AM1105" s="37"/>
      <c r="AN1105" s="37"/>
      <c r="AO1105" s="37"/>
    </row>
    <row r="1106" spans="32:41" ht="15">
      <c r="AF1106" s="37"/>
      <c r="AG1106" s="37"/>
      <c r="AH1106" s="37"/>
      <c r="AI1106" s="37"/>
      <c r="AJ1106" s="37"/>
      <c r="AK1106" s="37"/>
      <c r="AL1106" s="37"/>
      <c r="AM1106" s="37"/>
      <c r="AN1106" s="37"/>
      <c r="AO1106" s="37"/>
    </row>
    <row r="1107" spans="32:41" ht="15">
      <c r="AF1107" s="37"/>
      <c r="AG1107" s="37"/>
      <c r="AH1107" s="37"/>
      <c r="AI1107" s="37"/>
      <c r="AJ1107" s="37"/>
      <c r="AK1107" s="37"/>
      <c r="AL1107" s="37"/>
      <c r="AM1107" s="37"/>
      <c r="AN1107" s="37"/>
      <c r="AO1107" s="37"/>
    </row>
    <row r="1108" spans="32:41" ht="15">
      <c r="AF1108" s="37"/>
      <c r="AG1108" s="37"/>
      <c r="AH1108" s="37"/>
      <c r="AI1108" s="37"/>
      <c r="AJ1108" s="37"/>
      <c r="AK1108" s="37"/>
      <c r="AL1108" s="37"/>
      <c r="AM1108" s="37"/>
      <c r="AN1108" s="37"/>
      <c r="AO1108" s="37"/>
    </row>
    <row r="1109" spans="32:41" ht="15">
      <c r="AF1109" s="37"/>
      <c r="AG1109" s="37"/>
      <c r="AH1109" s="37"/>
      <c r="AI1109" s="37"/>
      <c r="AJ1109" s="37"/>
      <c r="AK1109" s="37"/>
      <c r="AL1109" s="37"/>
      <c r="AM1109" s="37"/>
      <c r="AN1109" s="37"/>
      <c r="AO1109" s="37"/>
    </row>
    <row r="1110" spans="32:41" ht="15">
      <c r="AF1110" s="37"/>
      <c r="AG1110" s="37"/>
      <c r="AH1110" s="37"/>
      <c r="AI1110" s="37"/>
      <c r="AJ1110" s="37"/>
      <c r="AK1110" s="37"/>
      <c r="AL1110" s="37"/>
      <c r="AM1110" s="37"/>
      <c r="AN1110" s="37"/>
      <c r="AO1110" s="37"/>
    </row>
    <row r="1111" spans="32:41" ht="15">
      <c r="AF1111" s="37"/>
      <c r="AG1111" s="37"/>
      <c r="AH1111" s="37"/>
      <c r="AI1111" s="37"/>
      <c r="AJ1111" s="37"/>
      <c r="AK1111" s="37"/>
      <c r="AL1111" s="37"/>
      <c r="AM1111" s="37"/>
      <c r="AN1111" s="37"/>
      <c r="AO1111" s="37"/>
    </row>
    <row r="1112" spans="32:41" ht="15">
      <c r="AF1112" s="37"/>
      <c r="AG1112" s="37"/>
      <c r="AH1112" s="37"/>
      <c r="AI1112" s="37"/>
      <c r="AJ1112" s="37"/>
      <c r="AK1112" s="37"/>
      <c r="AL1112" s="37"/>
      <c r="AM1112" s="37"/>
      <c r="AN1112" s="37"/>
      <c r="AO1112" s="37"/>
    </row>
    <row r="1113" spans="32:41" ht="15">
      <c r="AF1113" s="37"/>
      <c r="AG1113" s="37"/>
      <c r="AH1113" s="37"/>
      <c r="AI1113" s="37"/>
      <c r="AJ1113" s="37"/>
      <c r="AK1113" s="37"/>
      <c r="AL1113" s="37"/>
      <c r="AM1113" s="37"/>
      <c r="AN1113" s="37"/>
      <c r="AO1113" s="37"/>
    </row>
    <row r="1114" spans="32:41" ht="15">
      <c r="AF1114" s="37"/>
      <c r="AG1114" s="37"/>
      <c r="AH1114" s="37"/>
      <c r="AI1114" s="37"/>
      <c r="AJ1114" s="37"/>
      <c r="AK1114" s="37"/>
      <c r="AL1114" s="37"/>
      <c r="AM1114" s="37"/>
      <c r="AN1114" s="37"/>
      <c r="AO1114" s="37"/>
    </row>
    <row r="1115" spans="32:41" ht="15">
      <c r="AF1115" s="37"/>
      <c r="AG1115" s="37"/>
      <c r="AH1115" s="37"/>
      <c r="AI1115" s="37"/>
      <c r="AJ1115" s="37"/>
      <c r="AK1115" s="37"/>
      <c r="AL1115" s="37"/>
      <c r="AM1115" s="37"/>
      <c r="AN1115" s="37"/>
      <c r="AO1115" s="37"/>
    </row>
    <row r="1116" spans="32:41" ht="15">
      <c r="AF1116" s="37"/>
      <c r="AG1116" s="37"/>
      <c r="AH1116" s="37"/>
      <c r="AI1116" s="37"/>
      <c r="AJ1116" s="37"/>
      <c r="AK1116" s="37"/>
      <c r="AL1116" s="37"/>
      <c r="AM1116" s="37"/>
      <c r="AN1116" s="37"/>
      <c r="AO1116" s="37"/>
    </row>
    <row r="1117" spans="32:41" ht="15">
      <c r="AF1117" s="37"/>
      <c r="AG1117" s="37"/>
      <c r="AH1117" s="37"/>
      <c r="AI1117" s="37"/>
      <c r="AJ1117" s="37"/>
      <c r="AK1117" s="37"/>
      <c r="AL1117" s="37"/>
      <c r="AM1117" s="37"/>
      <c r="AN1117" s="37"/>
      <c r="AO1117" s="37"/>
    </row>
    <row r="1118" spans="32:41" ht="15">
      <c r="AF1118" s="37"/>
      <c r="AG1118" s="37"/>
      <c r="AH1118" s="37"/>
      <c r="AI1118" s="37"/>
      <c r="AJ1118" s="37"/>
      <c r="AK1118" s="37"/>
      <c r="AL1118" s="37"/>
      <c r="AM1118" s="37"/>
      <c r="AN1118" s="37"/>
      <c r="AO1118" s="37"/>
    </row>
    <row r="1119" spans="32:41" ht="15">
      <c r="AF1119" s="37"/>
      <c r="AG1119" s="37"/>
      <c r="AH1119" s="37"/>
      <c r="AI1119" s="37"/>
      <c r="AJ1119" s="37"/>
      <c r="AK1119" s="37"/>
      <c r="AL1119" s="37"/>
      <c r="AM1119" s="37"/>
      <c r="AN1119" s="37"/>
      <c r="AO1119" s="37"/>
    </row>
    <row r="1120" spans="32:41" ht="15">
      <c r="AF1120" s="37"/>
      <c r="AG1120" s="37"/>
      <c r="AH1120" s="37"/>
      <c r="AI1120" s="37"/>
      <c r="AJ1120" s="37"/>
      <c r="AK1120" s="37"/>
      <c r="AL1120" s="37"/>
      <c r="AM1120" s="37"/>
      <c r="AN1120" s="37"/>
      <c r="AO1120" s="37"/>
    </row>
    <row r="1121" spans="32:41" ht="15">
      <c r="AF1121" s="37"/>
      <c r="AG1121" s="37"/>
      <c r="AH1121" s="37"/>
      <c r="AI1121" s="37"/>
      <c r="AJ1121" s="37"/>
      <c r="AK1121" s="37"/>
      <c r="AL1121" s="37"/>
      <c r="AM1121" s="37"/>
      <c r="AN1121" s="37"/>
      <c r="AO1121" s="37"/>
    </row>
    <row r="1122" spans="32:41" ht="15">
      <c r="AF1122" s="37"/>
      <c r="AG1122" s="37"/>
      <c r="AH1122" s="37"/>
      <c r="AI1122" s="37"/>
      <c r="AJ1122" s="37"/>
      <c r="AK1122" s="37"/>
      <c r="AL1122" s="37"/>
      <c r="AM1122" s="37"/>
      <c r="AN1122" s="37"/>
      <c r="AO1122" s="37"/>
    </row>
    <row r="1123" spans="32:41" ht="15">
      <c r="AF1123" s="37"/>
      <c r="AG1123" s="37"/>
      <c r="AH1123" s="37"/>
      <c r="AI1123" s="37"/>
      <c r="AJ1123" s="37"/>
      <c r="AK1123" s="37"/>
      <c r="AL1123" s="37"/>
      <c r="AM1123" s="37"/>
      <c r="AN1123" s="37"/>
      <c r="AO1123" s="37"/>
    </row>
    <row r="1124" spans="32:41" ht="15">
      <c r="AF1124" s="37"/>
      <c r="AG1124" s="37"/>
      <c r="AH1124" s="37"/>
      <c r="AI1124" s="37"/>
      <c r="AJ1124" s="37"/>
      <c r="AK1124" s="37"/>
      <c r="AL1124" s="37"/>
      <c r="AM1124" s="37"/>
      <c r="AN1124" s="37"/>
      <c r="AO1124" s="37"/>
    </row>
    <row r="1125" spans="32:41" ht="15">
      <c r="AF1125" s="37"/>
      <c r="AG1125" s="37"/>
      <c r="AH1125" s="37"/>
      <c r="AI1125" s="37"/>
      <c r="AJ1125" s="37"/>
      <c r="AK1125" s="37"/>
      <c r="AL1125" s="37"/>
      <c r="AM1125" s="37"/>
      <c r="AN1125" s="37"/>
      <c r="AO1125" s="37"/>
    </row>
    <row r="1126" spans="32:41" ht="15">
      <c r="AF1126" s="37"/>
      <c r="AG1126" s="37"/>
      <c r="AH1126" s="37"/>
      <c r="AI1126" s="37"/>
      <c r="AJ1126" s="37"/>
      <c r="AK1126" s="37"/>
      <c r="AL1126" s="37"/>
      <c r="AM1126" s="37"/>
      <c r="AN1126" s="37"/>
      <c r="AO1126" s="37"/>
    </row>
    <row r="1127" spans="32:41" ht="15">
      <c r="AF1127" s="37"/>
      <c r="AG1127" s="37"/>
      <c r="AH1127" s="37"/>
      <c r="AI1127" s="37"/>
      <c r="AJ1127" s="37"/>
      <c r="AK1127" s="37"/>
      <c r="AL1127" s="37"/>
      <c r="AM1127" s="37"/>
      <c r="AN1127" s="37"/>
      <c r="AO1127" s="37"/>
    </row>
    <row r="1128" spans="32:41" ht="15">
      <c r="AF1128" s="37"/>
      <c r="AG1128" s="37"/>
      <c r="AH1128" s="37"/>
      <c r="AI1128" s="37"/>
      <c r="AJ1128" s="37"/>
      <c r="AK1128" s="37"/>
      <c r="AL1128" s="37"/>
      <c r="AM1128" s="37"/>
      <c r="AN1128" s="37"/>
      <c r="AO1128" s="37"/>
    </row>
    <row r="1129" spans="32:41" ht="15">
      <c r="AF1129" s="37"/>
      <c r="AG1129" s="37"/>
      <c r="AH1129" s="37"/>
      <c r="AI1129" s="37"/>
      <c r="AJ1129" s="37"/>
      <c r="AK1129" s="37"/>
      <c r="AL1129" s="37"/>
      <c r="AM1129" s="37"/>
      <c r="AN1129" s="37"/>
      <c r="AO1129" s="37"/>
    </row>
    <row r="1130" spans="32:41" ht="15">
      <c r="AF1130" s="37"/>
      <c r="AG1130" s="37"/>
      <c r="AH1130" s="37"/>
      <c r="AI1130" s="37"/>
      <c r="AJ1130" s="37"/>
      <c r="AK1130" s="37"/>
      <c r="AL1130" s="37"/>
      <c r="AM1130" s="37"/>
      <c r="AN1130" s="37"/>
      <c r="AO1130" s="37"/>
    </row>
    <row r="1131" spans="32:41" ht="15">
      <c r="AF1131" s="37"/>
      <c r="AG1131" s="37"/>
      <c r="AH1131" s="37"/>
      <c r="AI1131" s="37"/>
      <c r="AJ1131" s="37"/>
      <c r="AK1131" s="37"/>
      <c r="AL1131" s="37"/>
      <c r="AM1131" s="37"/>
      <c r="AN1131" s="37"/>
      <c r="AO1131" s="37"/>
    </row>
    <row r="1132" spans="32:41" ht="15">
      <c r="AF1132" s="37"/>
      <c r="AG1132" s="37"/>
      <c r="AH1132" s="37"/>
      <c r="AI1132" s="37"/>
      <c r="AJ1132" s="37"/>
      <c r="AK1132" s="37"/>
      <c r="AL1132" s="37"/>
      <c r="AM1132" s="37"/>
      <c r="AN1132" s="37"/>
      <c r="AO1132" s="37"/>
    </row>
    <row r="1133" spans="32:41" ht="15">
      <c r="AF1133" s="37"/>
      <c r="AG1133" s="37"/>
      <c r="AH1133" s="37"/>
      <c r="AI1133" s="37"/>
      <c r="AJ1133" s="37"/>
      <c r="AK1133" s="37"/>
      <c r="AL1133" s="37"/>
      <c r="AM1133" s="37"/>
      <c r="AN1133" s="37"/>
      <c r="AO1133" s="37"/>
    </row>
    <row r="1134" spans="32:41" ht="15">
      <c r="AF1134" s="37"/>
      <c r="AG1134" s="37"/>
      <c r="AH1134" s="37"/>
      <c r="AI1134" s="37"/>
      <c r="AJ1134" s="37"/>
      <c r="AK1134" s="37"/>
      <c r="AL1134" s="37"/>
      <c r="AM1134" s="37"/>
      <c r="AN1134" s="37"/>
      <c r="AO1134" s="37"/>
    </row>
    <row r="1135" spans="32:41" ht="15">
      <c r="AF1135" s="37"/>
      <c r="AG1135" s="37"/>
      <c r="AH1135" s="37"/>
      <c r="AI1135" s="37"/>
      <c r="AJ1135" s="37"/>
      <c r="AK1135" s="37"/>
      <c r="AL1135" s="37"/>
      <c r="AM1135" s="37"/>
      <c r="AN1135" s="37"/>
      <c r="AO1135" s="37"/>
    </row>
    <row r="1136" spans="32:41" ht="15">
      <c r="AF1136" s="37"/>
      <c r="AG1136" s="37"/>
      <c r="AH1136" s="37"/>
      <c r="AI1136" s="37"/>
      <c r="AJ1136" s="37"/>
      <c r="AK1136" s="37"/>
      <c r="AL1136" s="37"/>
      <c r="AM1136" s="37"/>
      <c r="AN1136" s="37"/>
      <c r="AO1136" s="37"/>
    </row>
    <row r="1137" spans="32:41" ht="15">
      <c r="AF1137" s="37"/>
      <c r="AG1137" s="37"/>
      <c r="AH1137" s="37"/>
      <c r="AI1137" s="37"/>
      <c r="AJ1137" s="37"/>
      <c r="AK1137" s="37"/>
      <c r="AL1137" s="37"/>
      <c r="AM1137" s="37"/>
      <c r="AN1137" s="37"/>
      <c r="AO1137" s="37"/>
    </row>
    <row r="1138" spans="32:41" ht="15">
      <c r="AF1138" s="37"/>
      <c r="AG1138" s="37"/>
      <c r="AH1138" s="37"/>
      <c r="AI1138" s="37"/>
      <c r="AJ1138" s="37"/>
      <c r="AK1138" s="37"/>
      <c r="AL1138" s="37"/>
      <c r="AM1138" s="37"/>
      <c r="AN1138" s="37"/>
      <c r="AO1138" s="37"/>
    </row>
    <row r="1139" spans="32:41" ht="15">
      <c r="AF1139" s="37"/>
      <c r="AG1139" s="37"/>
      <c r="AH1139" s="37"/>
      <c r="AI1139" s="37"/>
      <c r="AJ1139" s="37"/>
      <c r="AK1139" s="37"/>
      <c r="AL1139" s="37"/>
      <c r="AM1139" s="37"/>
      <c r="AN1139" s="37"/>
      <c r="AO1139" s="37"/>
    </row>
    <row r="1140" spans="32:41" ht="15">
      <c r="AF1140" s="37"/>
      <c r="AG1140" s="37"/>
      <c r="AH1140" s="37"/>
      <c r="AI1140" s="37"/>
      <c r="AJ1140" s="37"/>
      <c r="AK1140" s="37"/>
      <c r="AL1140" s="37"/>
      <c r="AM1140" s="37"/>
      <c r="AN1140" s="37"/>
      <c r="AO1140" s="37"/>
    </row>
    <row r="1141" spans="32:41" ht="15">
      <c r="AF1141" s="37"/>
      <c r="AG1141" s="37"/>
      <c r="AH1141" s="37"/>
      <c r="AI1141" s="37"/>
      <c r="AJ1141" s="37"/>
      <c r="AK1141" s="37"/>
      <c r="AL1141" s="37"/>
      <c r="AM1141" s="37"/>
      <c r="AN1141" s="37"/>
      <c r="AO1141" s="37"/>
    </row>
    <row r="1142" spans="32:41" ht="15">
      <c r="AF1142" s="37"/>
      <c r="AG1142" s="37"/>
      <c r="AH1142" s="37"/>
      <c r="AI1142" s="37"/>
      <c r="AJ1142" s="37"/>
      <c r="AK1142" s="37"/>
      <c r="AL1142" s="37"/>
      <c r="AM1142" s="37"/>
      <c r="AN1142" s="37"/>
      <c r="AO1142" s="37"/>
    </row>
    <row r="1143" spans="32:41" ht="15">
      <c r="AF1143" s="37"/>
      <c r="AG1143" s="37"/>
      <c r="AH1143" s="37"/>
      <c r="AI1143" s="37"/>
      <c r="AJ1143" s="37"/>
      <c r="AK1143" s="37"/>
      <c r="AL1143" s="37"/>
      <c r="AM1143" s="37"/>
      <c r="AN1143" s="37"/>
      <c r="AO1143" s="37"/>
    </row>
    <row r="1144" spans="32:41" ht="15">
      <c r="AF1144" s="37"/>
      <c r="AG1144" s="37"/>
      <c r="AH1144" s="37"/>
      <c r="AI1144" s="37"/>
      <c r="AJ1144" s="37"/>
      <c r="AK1144" s="37"/>
      <c r="AL1144" s="37"/>
      <c r="AM1144" s="37"/>
      <c r="AN1144" s="37"/>
      <c r="AO1144" s="37"/>
    </row>
    <row r="1145" spans="32:41" ht="15">
      <c r="AF1145" s="37"/>
      <c r="AG1145" s="37"/>
      <c r="AH1145" s="37"/>
      <c r="AI1145" s="37"/>
      <c r="AJ1145" s="37"/>
      <c r="AK1145" s="37"/>
      <c r="AL1145" s="37"/>
      <c r="AM1145" s="37"/>
      <c r="AN1145" s="37"/>
      <c r="AO1145" s="37"/>
    </row>
    <row r="1146" spans="32:41" ht="15">
      <c r="AF1146" s="37"/>
      <c r="AG1146" s="37"/>
      <c r="AH1146" s="37"/>
      <c r="AI1146" s="37"/>
      <c r="AJ1146" s="37"/>
      <c r="AK1146" s="37"/>
      <c r="AL1146" s="37"/>
      <c r="AM1146" s="37"/>
      <c r="AN1146" s="37"/>
      <c r="AO1146" s="37"/>
    </row>
    <row r="1147" spans="32:41" ht="15">
      <c r="AF1147" s="37"/>
      <c r="AG1147" s="37"/>
      <c r="AH1147" s="37"/>
      <c r="AI1147" s="37"/>
      <c r="AJ1147" s="37"/>
      <c r="AK1147" s="37"/>
      <c r="AL1147" s="37"/>
      <c r="AM1147" s="37"/>
      <c r="AN1147" s="37"/>
      <c r="AO1147" s="37"/>
    </row>
    <row r="1148" spans="32:41" ht="15">
      <c r="AF1148" s="37"/>
      <c r="AG1148" s="37"/>
      <c r="AH1148" s="37"/>
      <c r="AI1148" s="37"/>
      <c r="AJ1148" s="37"/>
      <c r="AK1148" s="37"/>
      <c r="AL1148" s="37"/>
      <c r="AM1148" s="37"/>
      <c r="AN1148" s="37"/>
      <c r="AO1148" s="37"/>
    </row>
    <row r="1149" spans="32:41" ht="15">
      <c r="AF1149" s="37"/>
      <c r="AG1149" s="37"/>
      <c r="AH1149" s="37"/>
      <c r="AI1149" s="37"/>
      <c r="AJ1149" s="37"/>
      <c r="AK1149" s="37"/>
      <c r="AL1149" s="37"/>
      <c r="AM1149" s="37"/>
      <c r="AN1149" s="37"/>
      <c r="AO1149" s="37"/>
    </row>
    <row r="1150" spans="32:41" ht="15">
      <c r="AF1150" s="37"/>
      <c r="AG1150" s="37"/>
      <c r="AH1150" s="37"/>
      <c r="AI1150" s="37"/>
      <c r="AJ1150" s="37"/>
      <c r="AK1150" s="37"/>
      <c r="AL1150" s="37"/>
      <c r="AM1150" s="37"/>
      <c r="AN1150" s="37"/>
      <c r="AO1150" s="37"/>
    </row>
    <row r="1151" spans="32:41" ht="15">
      <c r="AF1151" s="37"/>
      <c r="AG1151" s="37"/>
      <c r="AH1151" s="37"/>
      <c r="AI1151" s="37"/>
      <c r="AJ1151" s="37"/>
      <c r="AK1151" s="37"/>
      <c r="AL1151" s="37"/>
      <c r="AM1151" s="37"/>
      <c r="AN1151" s="37"/>
      <c r="AO1151" s="37"/>
    </row>
    <row r="1152" spans="32:41" ht="15">
      <c r="AF1152" s="37"/>
      <c r="AG1152" s="37"/>
      <c r="AH1152" s="37"/>
      <c r="AI1152" s="37"/>
      <c r="AJ1152" s="37"/>
      <c r="AK1152" s="37"/>
      <c r="AL1152" s="37"/>
      <c r="AM1152" s="37"/>
      <c r="AN1152" s="37"/>
      <c r="AO1152" s="37"/>
    </row>
    <row r="1153" spans="32:41" ht="15">
      <c r="AF1153" s="37"/>
      <c r="AG1153" s="37"/>
      <c r="AH1153" s="37"/>
      <c r="AI1153" s="37"/>
      <c r="AJ1153" s="37"/>
      <c r="AK1153" s="37"/>
      <c r="AL1153" s="37"/>
      <c r="AM1153" s="37"/>
      <c r="AN1153" s="37"/>
      <c r="AO1153" s="37"/>
    </row>
    <row r="1154" spans="32:41" ht="15">
      <c r="AF1154" s="37"/>
      <c r="AG1154" s="37"/>
      <c r="AH1154" s="37"/>
      <c r="AI1154" s="37"/>
      <c r="AJ1154" s="37"/>
      <c r="AK1154" s="37"/>
      <c r="AL1154" s="37"/>
      <c r="AM1154" s="37"/>
      <c r="AN1154" s="37"/>
      <c r="AO1154" s="37"/>
    </row>
    <row r="1155" spans="32:41" ht="15">
      <c r="AF1155" s="37"/>
      <c r="AG1155" s="37"/>
      <c r="AH1155" s="37"/>
      <c r="AI1155" s="37"/>
      <c r="AJ1155" s="37"/>
      <c r="AK1155" s="37"/>
      <c r="AL1155" s="37"/>
      <c r="AM1155" s="37"/>
      <c r="AN1155" s="37"/>
      <c r="AO1155" s="37"/>
    </row>
    <row r="1156" spans="32:41" ht="15">
      <c r="AF1156" s="37"/>
      <c r="AG1156" s="37"/>
      <c r="AH1156" s="37"/>
      <c r="AI1156" s="37"/>
      <c r="AJ1156" s="37"/>
      <c r="AK1156" s="37"/>
      <c r="AL1156" s="37"/>
      <c r="AM1156" s="37"/>
      <c r="AN1156" s="37"/>
      <c r="AO1156" s="37"/>
    </row>
    <row r="1157" spans="32:41" ht="15">
      <c r="AF1157" s="37"/>
      <c r="AG1157" s="37"/>
      <c r="AH1157" s="37"/>
      <c r="AI1157" s="37"/>
      <c r="AJ1157" s="37"/>
      <c r="AK1157" s="37"/>
      <c r="AL1157" s="37"/>
      <c r="AM1157" s="37"/>
      <c r="AN1157" s="37"/>
      <c r="AO1157" s="37"/>
    </row>
    <row r="1158" spans="32:41" ht="15">
      <c r="AF1158" s="37"/>
      <c r="AG1158" s="37"/>
      <c r="AH1158" s="37"/>
      <c r="AI1158" s="37"/>
      <c r="AJ1158" s="37"/>
      <c r="AK1158" s="37"/>
      <c r="AL1158" s="37"/>
      <c r="AM1158" s="37"/>
      <c r="AN1158" s="37"/>
      <c r="AO1158" s="37"/>
    </row>
    <row r="1159" spans="32:41" ht="15">
      <c r="AF1159" s="37"/>
      <c r="AG1159" s="37"/>
      <c r="AH1159" s="37"/>
      <c r="AI1159" s="37"/>
      <c r="AJ1159" s="37"/>
      <c r="AK1159" s="37"/>
      <c r="AL1159" s="37"/>
      <c r="AM1159" s="37"/>
      <c r="AN1159" s="37"/>
      <c r="AO1159" s="37"/>
    </row>
    <row r="1160" spans="32:41" ht="15">
      <c r="AF1160" s="37"/>
      <c r="AG1160" s="37"/>
      <c r="AH1160" s="37"/>
      <c r="AI1160" s="37"/>
      <c r="AJ1160" s="37"/>
      <c r="AK1160" s="37"/>
      <c r="AL1160" s="37"/>
      <c r="AM1160" s="37"/>
      <c r="AN1160" s="37"/>
      <c r="AO1160" s="37"/>
    </row>
    <row r="1161" spans="32:41" ht="15">
      <c r="AF1161" s="37"/>
      <c r="AG1161" s="37"/>
      <c r="AH1161" s="37"/>
      <c r="AI1161" s="37"/>
      <c r="AJ1161" s="37"/>
      <c r="AK1161" s="37"/>
      <c r="AL1161" s="37"/>
      <c r="AM1161" s="37"/>
      <c r="AN1161" s="37"/>
      <c r="AO1161" s="37"/>
    </row>
    <row r="1162" spans="32:41" ht="15">
      <c r="AF1162" s="37"/>
      <c r="AG1162" s="37"/>
      <c r="AH1162" s="37"/>
      <c r="AI1162" s="37"/>
      <c r="AJ1162" s="37"/>
      <c r="AK1162" s="37"/>
      <c r="AL1162" s="37"/>
      <c r="AM1162" s="37"/>
      <c r="AN1162" s="37"/>
      <c r="AO1162" s="37"/>
    </row>
    <row r="1163" spans="32:41" ht="15">
      <c r="AF1163" s="37"/>
      <c r="AG1163" s="37"/>
      <c r="AH1163" s="37"/>
      <c r="AI1163" s="37"/>
      <c r="AJ1163" s="37"/>
      <c r="AK1163" s="37"/>
      <c r="AL1163" s="37"/>
      <c r="AM1163" s="37"/>
      <c r="AN1163" s="37"/>
      <c r="AO1163" s="37"/>
    </row>
    <row r="1164" spans="32:41" ht="15">
      <c r="AF1164" s="37"/>
      <c r="AG1164" s="37"/>
      <c r="AH1164" s="37"/>
      <c r="AI1164" s="37"/>
      <c r="AJ1164" s="37"/>
      <c r="AK1164" s="37"/>
      <c r="AL1164" s="37"/>
      <c r="AM1164" s="37"/>
      <c r="AN1164" s="37"/>
      <c r="AO1164" s="37"/>
    </row>
    <row r="1165" spans="32:41" ht="15">
      <c r="AF1165" s="37"/>
      <c r="AG1165" s="37"/>
      <c r="AH1165" s="37"/>
      <c r="AI1165" s="37"/>
      <c r="AJ1165" s="37"/>
      <c r="AK1165" s="37"/>
      <c r="AL1165" s="37"/>
      <c r="AM1165" s="37"/>
      <c r="AN1165" s="37"/>
      <c r="AO1165" s="37"/>
    </row>
    <row r="1166" spans="32:41" ht="15">
      <c r="AF1166" s="37"/>
      <c r="AG1166" s="37"/>
      <c r="AH1166" s="37"/>
      <c r="AI1166" s="37"/>
      <c r="AJ1166" s="37"/>
      <c r="AK1166" s="37"/>
      <c r="AL1166" s="37"/>
      <c r="AM1166" s="37"/>
      <c r="AN1166" s="37"/>
      <c r="AO1166" s="37"/>
    </row>
    <row r="1167" spans="32:41" ht="15">
      <c r="AF1167" s="37"/>
      <c r="AG1167" s="37"/>
      <c r="AH1167" s="37"/>
      <c r="AI1167" s="37"/>
      <c r="AJ1167" s="37"/>
      <c r="AK1167" s="37"/>
      <c r="AL1167" s="37"/>
      <c r="AM1167" s="37"/>
      <c r="AN1167" s="37"/>
      <c r="AO1167" s="37"/>
    </row>
    <row r="1168" spans="32:41" ht="15">
      <c r="AF1168" s="37"/>
      <c r="AG1168" s="37"/>
      <c r="AH1168" s="37"/>
      <c r="AI1168" s="37"/>
      <c r="AJ1168" s="37"/>
      <c r="AK1168" s="37"/>
      <c r="AL1168" s="37"/>
      <c r="AM1168" s="37"/>
      <c r="AN1168" s="37"/>
      <c r="AO1168" s="37"/>
    </row>
    <row r="1169" spans="32:41" ht="15">
      <c r="AF1169" s="37"/>
      <c r="AG1169" s="37"/>
      <c r="AH1169" s="37"/>
      <c r="AI1169" s="37"/>
      <c r="AJ1169" s="37"/>
      <c r="AK1169" s="37"/>
      <c r="AL1169" s="37"/>
      <c r="AM1169" s="37"/>
      <c r="AN1169" s="37"/>
      <c r="AO1169" s="37"/>
    </row>
    <row r="1170" spans="32:41" ht="15">
      <c r="AF1170" s="37"/>
      <c r="AG1170" s="37"/>
      <c r="AH1170" s="37"/>
      <c r="AI1170" s="37"/>
      <c r="AJ1170" s="37"/>
      <c r="AK1170" s="37"/>
      <c r="AL1170" s="37"/>
      <c r="AM1170" s="37"/>
      <c r="AN1170" s="37"/>
      <c r="AO1170" s="37"/>
    </row>
    <row r="1171" spans="32:41" ht="15">
      <c r="AF1171" s="37"/>
      <c r="AG1171" s="37"/>
      <c r="AH1171" s="37"/>
      <c r="AI1171" s="37"/>
      <c r="AJ1171" s="37"/>
      <c r="AK1171" s="37"/>
      <c r="AL1171" s="37"/>
      <c r="AM1171" s="37"/>
      <c r="AN1171" s="37"/>
      <c r="AO1171" s="37"/>
    </row>
    <row r="1172" spans="32:41" ht="15">
      <c r="AF1172" s="37"/>
      <c r="AG1172" s="37"/>
      <c r="AH1172" s="37"/>
      <c r="AI1172" s="37"/>
      <c r="AJ1172" s="37"/>
      <c r="AK1172" s="37"/>
      <c r="AL1172" s="37"/>
      <c r="AM1172" s="37"/>
      <c r="AN1172" s="37"/>
      <c r="AO1172" s="37"/>
    </row>
    <row r="1173" spans="32:41" ht="15">
      <c r="AF1173" s="37"/>
      <c r="AG1173" s="37"/>
      <c r="AH1173" s="37"/>
      <c r="AI1173" s="37"/>
      <c r="AJ1173" s="37"/>
      <c r="AK1173" s="37"/>
      <c r="AL1173" s="37"/>
      <c r="AM1173" s="37"/>
      <c r="AN1173" s="37"/>
      <c r="AO1173" s="37"/>
    </row>
    <row r="1174" spans="32:41" ht="15">
      <c r="AF1174" s="37"/>
      <c r="AG1174" s="37"/>
      <c r="AH1174" s="37"/>
      <c r="AI1174" s="37"/>
      <c r="AJ1174" s="37"/>
      <c r="AK1174" s="37"/>
      <c r="AL1174" s="37"/>
      <c r="AM1174" s="37"/>
      <c r="AN1174" s="37"/>
      <c r="AO1174" s="37"/>
    </row>
    <row r="1175" spans="32:41" ht="15">
      <c r="AF1175" s="37"/>
      <c r="AG1175" s="37"/>
      <c r="AH1175" s="37"/>
      <c r="AI1175" s="37"/>
      <c r="AJ1175" s="37"/>
      <c r="AK1175" s="37"/>
      <c r="AL1175" s="37"/>
      <c r="AM1175" s="37"/>
      <c r="AN1175" s="37"/>
      <c r="AO1175" s="37"/>
    </row>
    <row r="1176" spans="32:41" ht="15">
      <c r="AF1176" s="37"/>
      <c r="AG1176" s="37"/>
      <c r="AH1176" s="37"/>
      <c r="AI1176" s="37"/>
      <c r="AJ1176" s="37"/>
      <c r="AK1176" s="37"/>
      <c r="AL1176" s="37"/>
      <c r="AM1176" s="37"/>
      <c r="AN1176" s="37"/>
      <c r="AO1176" s="37"/>
    </row>
    <row r="1177" spans="32:41" ht="15">
      <c r="AF1177" s="37"/>
      <c r="AG1177" s="37"/>
      <c r="AH1177" s="37"/>
      <c r="AI1177" s="37"/>
      <c r="AJ1177" s="37"/>
      <c r="AK1177" s="37"/>
      <c r="AL1177" s="37"/>
      <c r="AM1177" s="37"/>
      <c r="AN1177" s="37"/>
      <c r="AO1177" s="37"/>
    </row>
    <row r="1178" spans="32:41" ht="15">
      <c r="AF1178" s="37"/>
      <c r="AG1178" s="37"/>
      <c r="AH1178" s="37"/>
      <c r="AI1178" s="37"/>
      <c r="AJ1178" s="37"/>
      <c r="AK1178" s="37"/>
      <c r="AL1178" s="37"/>
      <c r="AM1178" s="37"/>
      <c r="AN1178" s="37"/>
      <c r="AO1178" s="37"/>
    </row>
    <row r="1179" spans="32:41" ht="15">
      <c r="AF1179" s="37"/>
      <c r="AG1179" s="37"/>
      <c r="AH1179" s="37"/>
      <c r="AI1179" s="37"/>
      <c r="AJ1179" s="37"/>
      <c r="AK1179" s="37"/>
      <c r="AL1179" s="37"/>
      <c r="AM1179" s="37"/>
      <c r="AN1179" s="37"/>
      <c r="AO1179" s="37"/>
    </row>
    <row r="1180" spans="32:41" ht="15">
      <c r="AF1180" s="37"/>
      <c r="AG1180" s="37"/>
      <c r="AH1180" s="37"/>
      <c r="AI1180" s="37"/>
      <c r="AJ1180" s="37"/>
      <c r="AK1180" s="37"/>
      <c r="AL1180" s="37"/>
      <c r="AM1180" s="37"/>
      <c r="AN1180" s="37"/>
      <c r="AO1180" s="37"/>
    </row>
    <row r="1181" spans="32:41" ht="15">
      <c r="AF1181" s="37"/>
      <c r="AG1181" s="37"/>
      <c r="AH1181" s="37"/>
      <c r="AI1181" s="37"/>
      <c r="AJ1181" s="37"/>
      <c r="AK1181" s="37"/>
      <c r="AL1181" s="37"/>
      <c r="AM1181" s="37"/>
      <c r="AN1181" s="37"/>
      <c r="AO1181" s="37"/>
    </row>
    <row r="1182" spans="32:41" ht="15">
      <c r="AF1182" s="37"/>
      <c r="AG1182" s="37"/>
      <c r="AH1182" s="37"/>
      <c r="AI1182" s="37"/>
      <c r="AJ1182" s="37"/>
      <c r="AK1182" s="37"/>
      <c r="AL1182" s="37"/>
      <c r="AM1182" s="37"/>
      <c r="AN1182" s="37"/>
      <c r="AO1182" s="37"/>
    </row>
    <row r="1183" spans="32:41" ht="15">
      <c r="AF1183" s="37"/>
      <c r="AG1183" s="37"/>
      <c r="AH1183" s="37"/>
      <c r="AI1183" s="37"/>
      <c r="AJ1183" s="37"/>
      <c r="AK1183" s="37"/>
      <c r="AL1183" s="37"/>
      <c r="AM1183" s="37"/>
      <c r="AN1183" s="37"/>
      <c r="AO1183" s="37"/>
    </row>
    <row r="1184" spans="32:41" ht="15">
      <c r="AF1184" s="37"/>
      <c r="AG1184" s="37"/>
      <c r="AH1184" s="37"/>
      <c r="AI1184" s="37"/>
      <c r="AJ1184" s="37"/>
      <c r="AK1184" s="37"/>
      <c r="AL1184" s="37"/>
      <c r="AM1184" s="37"/>
      <c r="AN1184" s="37"/>
      <c r="AO1184" s="37"/>
    </row>
    <row r="1185" spans="32:41" ht="15">
      <c r="AF1185" s="37"/>
      <c r="AG1185" s="37"/>
      <c r="AH1185" s="37"/>
      <c r="AI1185" s="37"/>
      <c r="AJ1185" s="37"/>
      <c r="AK1185" s="37"/>
      <c r="AL1185" s="37"/>
      <c r="AM1185" s="37"/>
      <c r="AN1185" s="37"/>
      <c r="AO1185" s="37"/>
    </row>
    <row r="1186" spans="32:41" ht="15">
      <c r="AF1186" s="37"/>
      <c r="AG1186" s="37"/>
      <c r="AH1186" s="37"/>
      <c r="AI1186" s="37"/>
      <c r="AJ1186" s="37"/>
      <c r="AK1186" s="37"/>
      <c r="AL1186" s="37"/>
      <c r="AM1186" s="37"/>
      <c r="AN1186" s="37"/>
      <c r="AO1186" s="37"/>
    </row>
    <row r="1187" spans="32:41" ht="15">
      <c r="AF1187" s="37"/>
      <c r="AG1187" s="37"/>
      <c r="AH1187" s="37"/>
      <c r="AI1187" s="37"/>
      <c r="AJ1187" s="37"/>
      <c r="AK1187" s="37"/>
      <c r="AL1187" s="37"/>
      <c r="AM1187" s="37"/>
      <c r="AN1187" s="37"/>
      <c r="AO1187" s="37"/>
    </row>
    <row r="1188" spans="32:41" ht="15">
      <c r="AF1188" s="37"/>
      <c r="AG1188" s="37"/>
      <c r="AH1188" s="37"/>
      <c r="AI1188" s="37"/>
      <c r="AJ1188" s="37"/>
      <c r="AK1188" s="37"/>
      <c r="AL1188" s="37"/>
      <c r="AM1188" s="37"/>
      <c r="AN1188" s="37"/>
      <c r="AO1188" s="37"/>
    </row>
    <row r="1189" spans="32:41" ht="15">
      <c r="AF1189" s="37"/>
      <c r="AG1189" s="37"/>
      <c r="AH1189" s="37"/>
      <c r="AI1189" s="37"/>
      <c r="AJ1189" s="37"/>
      <c r="AK1189" s="37"/>
      <c r="AL1189" s="37"/>
      <c r="AM1189" s="37"/>
      <c r="AN1189" s="37"/>
      <c r="AO1189" s="37"/>
    </row>
    <row r="1190" spans="32:41" ht="15">
      <c r="AF1190" s="37"/>
      <c r="AG1190" s="37"/>
      <c r="AH1190" s="37"/>
      <c r="AI1190" s="37"/>
      <c r="AJ1190" s="37"/>
      <c r="AK1190" s="37"/>
      <c r="AL1190" s="37"/>
      <c r="AM1190" s="37"/>
      <c r="AN1190" s="37"/>
      <c r="AO1190" s="37"/>
    </row>
    <row r="1191" spans="32:41" ht="15">
      <c r="AF1191" s="37"/>
      <c r="AG1191" s="37"/>
      <c r="AH1191" s="37"/>
      <c r="AI1191" s="37"/>
      <c r="AJ1191" s="37"/>
      <c r="AK1191" s="37"/>
      <c r="AL1191" s="37"/>
      <c r="AM1191" s="37"/>
      <c r="AN1191" s="37"/>
      <c r="AO1191" s="37"/>
    </row>
    <row r="1192" spans="32:41" ht="15">
      <c r="AF1192" s="37"/>
      <c r="AG1192" s="37"/>
      <c r="AH1192" s="37"/>
      <c r="AI1192" s="37"/>
      <c r="AJ1192" s="37"/>
      <c r="AK1192" s="37"/>
      <c r="AL1192" s="37"/>
      <c r="AM1192" s="37"/>
      <c r="AN1192" s="37"/>
      <c r="AO1192" s="37"/>
    </row>
    <row r="1193" spans="32:41" ht="15">
      <c r="AF1193" s="37"/>
      <c r="AG1193" s="37"/>
      <c r="AH1193" s="37"/>
      <c r="AI1193" s="37"/>
      <c r="AJ1193" s="37"/>
      <c r="AK1193" s="37"/>
      <c r="AL1193" s="37"/>
      <c r="AM1193" s="37"/>
      <c r="AN1193" s="37"/>
      <c r="AO1193" s="37"/>
    </row>
    <row r="1194" spans="32:41" ht="15">
      <c r="AF1194" s="37"/>
      <c r="AG1194" s="37"/>
      <c r="AH1194" s="37"/>
      <c r="AI1194" s="37"/>
      <c r="AJ1194" s="37"/>
      <c r="AK1194" s="37"/>
      <c r="AL1194" s="37"/>
      <c r="AM1194" s="37"/>
      <c r="AN1194" s="37"/>
      <c r="AO1194" s="37"/>
    </row>
    <row r="1195" spans="32:41" ht="15">
      <c r="AF1195" s="37"/>
      <c r="AG1195" s="37"/>
      <c r="AH1195" s="37"/>
      <c r="AI1195" s="37"/>
      <c r="AJ1195" s="37"/>
      <c r="AK1195" s="37"/>
      <c r="AL1195" s="37"/>
      <c r="AM1195" s="37"/>
      <c r="AN1195" s="37"/>
      <c r="AO1195" s="37"/>
    </row>
    <row r="1196" spans="32:41" ht="15">
      <c r="AF1196" s="37"/>
      <c r="AG1196" s="37"/>
      <c r="AH1196" s="37"/>
      <c r="AI1196" s="37"/>
      <c r="AJ1196" s="37"/>
      <c r="AK1196" s="37"/>
      <c r="AL1196" s="37"/>
      <c r="AM1196" s="37"/>
      <c r="AN1196" s="37"/>
      <c r="AO1196" s="37"/>
    </row>
    <row r="1197" spans="32:41" ht="15">
      <c r="AF1197" s="37"/>
      <c r="AG1197" s="37"/>
      <c r="AH1197" s="37"/>
      <c r="AI1197" s="37"/>
      <c r="AJ1197" s="37"/>
      <c r="AK1197" s="37"/>
      <c r="AL1197" s="37"/>
      <c r="AM1197" s="37"/>
      <c r="AN1197" s="37"/>
      <c r="AO1197" s="37"/>
    </row>
    <row r="1198" spans="32:41" ht="15">
      <c r="AF1198" s="37"/>
      <c r="AG1198" s="37"/>
      <c r="AH1198" s="37"/>
      <c r="AI1198" s="37"/>
      <c r="AJ1198" s="37"/>
      <c r="AK1198" s="37"/>
      <c r="AL1198" s="37"/>
      <c r="AM1198" s="37"/>
      <c r="AN1198" s="37"/>
      <c r="AO1198" s="37"/>
    </row>
    <row r="1199" spans="32:41" ht="15">
      <c r="AF1199" s="37"/>
      <c r="AG1199" s="37"/>
      <c r="AH1199" s="37"/>
      <c r="AI1199" s="37"/>
      <c r="AJ1199" s="37"/>
      <c r="AK1199" s="37"/>
      <c r="AL1199" s="37"/>
      <c r="AM1199" s="37"/>
      <c r="AN1199" s="37"/>
      <c r="AO1199" s="37"/>
    </row>
    <row r="1200" spans="32:41" ht="15">
      <c r="AF1200" s="37"/>
      <c r="AG1200" s="37"/>
      <c r="AH1200" s="37"/>
      <c r="AI1200" s="37"/>
      <c r="AJ1200" s="37"/>
      <c r="AK1200" s="37"/>
      <c r="AL1200" s="37"/>
      <c r="AM1200" s="37"/>
      <c r="AN1200" s="37"/>
      <c r="AO1200" s="37"/>
    </row>
    <row r="1201" spans="32:41" ht="15">
      <c r="AF1201" s="37"/>
      <c r="AG1201" s="37"/>
      <c r="AH1201" s="37"/>
      <c r="AI1201" s="37"/>
      <c r="AJ1201" s="37"/>
      <c r="AK1201" s="37"/>
      <c r="AL1201" s="37"/>
      <c r="AM1201" s="37"/>
      <c r="AN1201" s="37"/>
      <c r="AO1201" s="37"/>
    </row>
    <row r="1202" spans="32:41" ht="15">
      <c r="AF1202" s="37"/>
      <c r="AG1202" s="37"/>
      <c r="AH1202" s="37"/>
      <c r="AI1202" s="37"/>
      <c r="AJ1202" s="37"/>
      <c r="AK1202" s="37"/>
      <c r="AL1202" s="37"/>
      <c r="AM1202" s="37"/>
      <c r="AN1202" s="37"/>
      <c r="AO1202" s="37"/>
    </row>
    <row r="1203" spans="32:41" ht="15">
      <c r="AF1203" s="37"/>
      <c r="AG1203" s="37"/>
      <c r="AH1203" s="37"/>
      <c r="AI1203" s="37"/>
      <c r="AJ1203" s="37"/>
      <c r="AK1203" s="37"/>
      <c r="AL1203" s="37"/>
      <c r="AM1203" s="37"/>
      <c r="AN1203" s="37"/>
      <c r="AO1203" s="37"/>
    </row>
    <row r="1204" spans="32:41" ht="15">
      <c r="AF1204" s="37"/>
      <c r="AG1204" s="37"/>
      <c r="AH1204" s="37"/>
      <c r="AI1204" s="37"/>
      <c r="AJ1204" s="37"/>
      <c r="AK1204" s="37"/>
      <c r="AL1204" s="37"/>
      <c r="AM1204" s="37"/>
      <c r="AN1204" s="37"/>
      <c r="AO1204" s="37"/>
    </row>
    <row r="1205" spans="32:41" ht="15">
      <c r="AF1205" s="37"/>
      <c r="AG1205" s="37"/>
      <c r="AH1205" s="37"/>
      <c r="AI1205" s="37"/>
      <c r="AJ1205" s="37"/>
      <c r="AK1205" s="37"/>
      <c r="AL1205" s="37"/>
      <c r="AM1205" s="37"/>
      <c r="AN1205" s="37"/>
      <c r="AO1205" s="37"/>
    </row>
    <row r="1206" spans="32:41" ht="15">
      <c r="AF1206" s="37"/>
      <c r="AG1206" s="37"/>
      <c r="AH1206" s="37"/>
      <c r="AI1206" s="37"/>
      <c r="AJ1206" s="37"/>
      <c r="AK1206" s="37"/>
      <c r="AL1206" s="37"/>
      <c r="AM1206" s="37"/>
      <c r="AN1206" s="37"/>
      <c r="AO1206" s="37"/>
    </row>
    <row r="1207" spans="32:41" ht="15">
      <c r="AF1207" s="37"/>
      <c r="AG1207" s="37"/>
      <c r="AH1207" s="37"/>
      <c r="AI1207" s="37"/>
      <c r="AJ1207" s="37"/>
      <c r="AK1207" s="37"/>
      <c r="AL1207" s="37"/>
      <c r="AM1207" s="37"/>
      <c r="AN1207" s="37"/>
      <c r="AO1207" s="37"/>
    </row>
    <row r="1208" spans="32:41" ht="15">
      <c r="AF1208" s="37"/>
      <c r="AG1208" s="37"/>
      <c r="AH1208" s="37"/>
      <c r="AI1208" s="37"/>
      <c r="AJ1208" s="37"/>
      <c r="AK1208" s="37"/>
      <c r="AL1208" s="37"/>
      <c r="AM1208" s="37"/>
      <c r="AN1208" s="37"/>
      <c r="AO1208" s="37"/>
    </row>
    <row r="1209" spans="32:41" ht="15">
      <c r="AF1209" s="37"/>
      <c r="AG1209" s="37"/>
      <c r="AH1209" s="37"/>
      <c r="AI1209" s="37"/>
      <c r="AJ1209" s="37"/>
      <c r="AK1209" s="37"/>
      <c r="AL1209" s="37"/>
      <c r="AM1209" s="37"/>
      <c r="AN1209" s="37"/>
      <c r="AO1209" s="37"/>
    </row>
    <row r="1210" spans="32:41" ht="15">
      <c r="AF1210" s="37"/>
      <c r="AG1210" s="37"/>
      <c r="AH1210" s="37"/>
      <c r="AI1210" s="37"/>
      <c r="AJ1210" s="37"/>
      <c r="AK1210" s="37"/>
      <c r="AL1210" s="37"/>
      <c r="AM1210" s="37"/>
      <c r="AN1210" s="37"/>
      <c r="AO1210" s="37"/>
    </row>
    <row r="1211" spans="32:41" ht="15">
      <c r="AF1211" s="37"/>
      <c r="AG1211" s="37"/>
      <c r="AH1211" s="37"/>
      <c r="AI1211" s="37"/>
      <c r="AJ1211" s="37"/>
      <c r="AK1211" s="37"/>
      <c r="AL1211" s="37"/>
      <c r="AM1211" s="37"/>
      <c r="AN1211" s="37"/>
      <c r="AO1211" s="37"/>
    </row>
    <row r="1212" spans="32:41" ht="15">
      <c r="AF1212" s="37"/>
      <c r="AG1212" s="37"/>
      <c r="AH1212" s="37"/>
      <c r="AI1212" s="37"/>
      <c r="AJ1212" s="37"/>
      <c r="AK1212" s="37"/>
      <c r="AL1212" s="37"/>
      <c r="AM1212" s="37"/>
      <c r="AN1212" s="37"/>
      <c r="AO1212" s="37"/>
    </row>
    <row r="1213" spans="32:41" ht="15">
      <c r="AF1213" s="37"/>
      <c r="AG1213" s="37"/>
      <c r="AH1213" s="37"/>
      <c r="AI1213" s="37"/>
      <c r="AJ1213" s="37"/>
      <c r="AK1213" s="37"/>
      <c r="AL1213" s="37"/>
      <c r="AM1213" s="37"/>
      <c r="AN1213" s="37"/>
      <c r="AO1213" s="37"/>
    </row>
    <row r="1214" spans="32:41" ht="15">
      <c r="AF1214" s="37"/>
      <c r="AG1214" s="37"/>
      <c r="AH1214" s="37"/>
      <c r="AI1214" s="37"/>
      <c r="AJ1214" s="37"/>
      <c r="AK1214" s="37"/>
      <c r="AL1214" s="37"/>
      <c r="AM1214" s="37"/>
      <c r="AN1214" s="37"/>
      <c r="AO1214" s="37"/>
    </row>
    <row r="1215" spans="32:41" ht="15">
      <c r="AF1215" s="37"/>
      <c r="AG1215" s="37"/>
      <c r="AH1215" s="37"/>
      <c r="AI1215" s="37"/>
      <c r="AJ1215" s="37"/>
      <c r="AK1215" s="37"/>
      <c r="AL1215" s="37"/>
      <c r="AM1215" s="37"/>
      <c r="AN1215" s="37"/>
      <c r="AO1215" s="37"/>
    </row>
    <row r="1216" spans="32:41" ht="15">
      <c r="AF1216" s="37"/>
      <c r="AG1216" s="37"/>
      <c r="AH1216" s="37"/>
      <c r="AI1216" s="37"/>
      <c r="AJ1216" s="37"/>
      <c r="AK1216" s="37"/>
      <c r="AL1216" s="37"/>
      <c r="AM1216" s="37"/>
      <c r="AN1216" s="37"/>
      <c r="AO1216" s="37"/>
    </row>
    <row r="1217" spans="32:41" ht="15">
      <c r="AF1217" s="37"/>
      <c r="AG1217" s="37"/>
      <c r="AH1217" s="37"/>
      <c r="AI1217" s="37"/>
      <c r="AJ1217" s="37"/>
      <c r="AK1217" s="37"/>
      <c r="AL1217" s="37"/>
      <c r="AM1217" s="37"/>
      <c r="AN1217" s="37"/>
      <c r="AO1217" s="37"/>
    </row>
    <row r="1218" spans="32:41" ht="15">
      <c r="AF1218" s="37"/>
      <c r="AG1218" s="37"/>
      <c r="AH1218" s="37"/>
      <c r="AI1218" s="37"/>
      <c r="AJ1218" s="37"/>
      <c r="AK1218" s="37"/>
      <c r="AL1218" s="37"/>
      <c r="AM1218" s="37"/>
      <c r="AN1218" s="37"/>
      <c r="AO1218" s="37"/>
    </row>
    <row r="1219" spans="32:41" ht="15">
      <c r="AF1219" s="37"/>
      <c r="AG1219" s="37"/>
      <c r="AH1219" s="37"/>
      <c r="AI1219" s="37"/>
      <c r="AJ1219" s="37"/>
      <c r="AK1219" s="37"/>
      <c r="AL1219" s="37"/>
      <c r="AM1219" s="37"/>
      <c r="AN1219" s="37"/>
      <c r="AO1219" s="37"/>
    </row>
    <row r="1220" spans="32:41" ht="15">
      <c r="AF1220" s="37"/>
      <c r="AG1220" s="37"/>
      <c r="AH1220" s="37"/>
      <c r="AI1220" s="37"/>
      <c r="AJ1220" s="37"/>
      <c r="AK1220" s="37"/>
      <c r="AL1220" s="37"/>
      <c r="AM1220" s="37"/>
      <c r="AN1220" s="37"/>
      <c r="AO1220" s="37"/>
    </row>
    <row r="1221" spans="32:41" ht="15">
      <c r="AF1221" s="37"/>
      <c r="AG1221" s="37"/>
      <c r="AH1221" s="37"/>
      <c r="AI1221" s="37"/>
      <c r="AJ1221" s="37"/>
      <c r="AK1221" s="37"/>
      <c r="AL1221" s="37"/>
      <c r="AM1221" s="37"/>
      <c r="AN1221" s="37"/>
      <c r="AO1221" s="37"/>
    </row>
    <row r="1222" spans="32:41" ht="15">
      <c r="AF1222" s="37"/>
      <c r="AG1222" s="37"/>
      <c r="AH1222" s="37"/>
      <c r="AI1222" s="37"/>
      <c r="AJ1222" s="37"/>
      <c r="AK1222" s="37"/>
      <c r="AL1222" s="37"/>
      <c r="AM1222" s="37"/>
      <c r="AN1222" s="37"/>
      <c r="AO1222" s="37"/>
    </row>
    <row r="1223" spans="32:41" ht="15">
      <c r="AF1223" s="37"/>
      <c r="AG1223" s="37"/>
      <c r="AH1223" s="37"/>
      <c r="AI1223" s="37"/>
      <c r="AJ1223" s="37"/>
      <c r="AK1223" s="37"/>
      <c r="AL1223" s="37"/>
      <c r="AM1223" s="37"/>
      <c r="AN1223" s="37"/>
      <c r="AO1223" s="37"/>
    </row>
    <row r="1224" spans="32:41" ht="15">
      <c r="AF1224" s="37"/>
      <c r="AG1224" s="37"/>
      <c r="AH1224" s="37"/>
      <c r="AI1224" s="37"/>
      <c r="AJ1224" s="37"/>
      <c r="AK1224" s="37"/>
      <c r="AL1224" s="37"/>
      <c r="AM1224" s="37"/>
      <c r="AN1224" s="37"/>
      <c r="AO1224" s="37"/>
    </row>
    <row r="1225" spans="32:41" ht="15">
      <c r="AF1225" s="37"/>
      <c r="AG1225" s="37"/>
      <c r="AH1225" s="37"/>
      <c r="AI1225" s="37"/>
      <c r="AJ1225" s="37"/>
      <c r="AK1225" s="37"/>
      <c r="AL1225" s="37"/>
      <c r="AM1225" s="37"/>
      <c r="AN1225" s="37"/>
      <c r="AO1225" s="37"/>
    </row>
    <row r="1226" spans="32:41" ht="15">
      <c r="AF1226" s="37"/>
      <c r="AG1226" s="37"/>
      <c r="AH1226" s="37"/>
      <c r="AI1226" s="37"/>
      <c r="AJ1226" s="37"/>
      <c r="AK1226" s="37"/>
      <c r="AL1226" s="37"/>
      <c r="AM1226" s="37"/>
      <c r="AN1226" s="37"/>
      <c r="AO1226" s="37"/>
    </row>
    <row r="1227" spans="32:41" ht="15">
      <c r="AF1227" s="37"/>
      <c r="AG1227" s="37"/>
      <c r="AH1227" s="37"/>
      <c r="AI1227" s="37"/>
      <c r="AJ1227" s="37"/>
      <c r="AK1227" s="37"/>
      <c r="AL1227" s="37"/>
      <c r="AM1227" s="37"/>
      <c r="AN1227" s="37"/>
      <c r="AO1227" s="37"/>
    </row>
    <row r="1228" spans="32:41" ht="15">
      <c r="AF1228" s="37"/>
      <c r="AG1228" s="37"/>
      <c r="AH1228" s="37"/>
      <c r="AI1228" s="37"/>
      <c r="AJ1228" s="37"/>
      <c r="AK1228" s="37"/>
      <c r="AL1228" s="37"/>
      <c r="AM1228" s="37"/>
      <c r="AN1228" s="37"/>
      <c r="AO1228" s="37"/>
    </row>
    <row r="1229" spans="32:41" ht="15">
      <c r="AF1229" s="37"/>
      <c r="AG1229" s="37"/>
      <c r="AH1229" s="37"/>
      <c r="AI1229" s="37"/>
      <c r="AJ1229" s="37"/>
      <c r="AK1229" s="37"/>
      <c r="AL1229" s="37"/>
      <c r="AM1229" s="37"/>
      <c r="AN1229" s="37"/>
      <c r="AO1229" s="37"/>
    </row>
    <row r="1230" spans="32:41" ht="15">
      <c r="AF1230" s="37"/>
      <c r="AG1230" s="37"/>
      <c r="AH1230" s="37"/>
      <c r="AI1230" s="37"/>
      <c r="AJ1230" s="37"/>
      <c r="AK1230" s="37"/>
      <c r="AL1230" s="37"/>
      <c r="AM1230" s="37"/>
      <c r="AN1230" s="37"/>
      <c r="AO1230" s="37"/>
    </row>
    <row r="1231" spans="32:41" ht="15">
      <c r="AF1231" s="37"/>
      <c r="AG1231" s="37"/>
      <c r="AH1231" s="37"/>
      <c r="AI1231" s="37"/>
      <c r="AJ1231" s="37"/>
      <c r="AK1231" s="37"/>
      <c r="AL1231" s="37"/>
      <c r="AM1231" s="37"/>
      <c r="AN1231" s="37"/>
      <c r="AO1231" s="37"/>
    </row>
    <row r="1232" spans="32:41" ht="15">
      <c r="AF1232" s="37"/>
      <c r="AG1232" s="37"/>
      <c r="AH1232" s="37"/>
      <c r="AI1232" s="37"/>
      <c r="AJ1232" s="37"/>
      <c r="AK1232" s="37"/>
      <c r="AL1232" s="37"/>
      <c r="AM1232" s="37"/>
      <c r="AN1232" s="37"/>
      <c r="AO1232" s="37"/>
    </row>
    <row r="1233" spans="32:41" ht="15">
      <c r="AF1233" s="37"/>
      <c r="AG1233" s="37"/>
      <c r="AH1233" s="37"/>
      <c r="AI1233" s="37"/>
      <c r="AJ1233" s="37"/>
      <c r="AK1233" s="37"/>
      <c r="AL1233" s="37"/>
      <c r="AM1233" s="37"/>
      <c r="AN1233" s="37"/>
      <c r="AO1233" s="37"/>
    </row>
    <row r="1234" spans="32:41" ht="15">
      <c r="AF1234" s="37"/>
      <c r="AG1234" s="37"/>
      <c r="AH1234" s="37"/>
      <c r="AI1234" s="37"/>
      <c r="AJ1234" s="37"/>
      <c r="AK1234" s="37"/>
      <c r="AL1234" s="37"/>
      <c r="AM1234" s="37"/>
      <c r="AN1234" s="37"/>
      <c r="AO1234" s="37"/>
    </row>
    <row r="1235" spans="32:41" ht="15">
      <c r="AF1235" s="37"/>
      <c r="AG1235" s="37"/>
      <c r="AH1235" s="37"/>
      <c r="AI1235" s="37"/>
      <c r="AJ1235" s="37"/>
      <c r="AK1235" s="37"/>
      <c r="AL1235" s="37"/>
      <c r="AM1235" s="37"/>
      <c r="AN1235" s="37"/>
      <c r="AO1235" s="37"/>
    </row>
    <row r="1236" spans="32:41" ht="15">
      <c r="AF1236" s="37"/>
      <c r="AG1236" s="37"/>
      <c r="AH1236" s="37"/>
      <c r="AI1236" s="37"/>
      <c r="AJ1236" s="37"/>
      <c r="AK1236" s="37"/>
      <c r="AL1236" s="37"/>
      <c r="AM1236" s="37"/>
      <c r="AN1236" s="37"/>
      <c r="AO1236" s="37"/>
    </row>
    <row r="1237" spans="32:41" ht="15">
      <c r="AF1237" s="37"/>
      <c r="AG1237" s="37"/>
      <c r="AH1237" s="37"/>
      <c r="AI1237" s="37"/>
      <c r="AJ1237" s="37"/>
      <c r="AK1237" s="37"/>
      <c r="AL1237" s="37"/>
      <c r="AM1237" s="37"/>
      <c r="AN1237" s="37"/>
      <c r="AO1237" s="37"/>
    </row>
    <row r="1238" spans="32:41" ht="15">
      <c r="AF1238" s="37"/>
      <c r="AG1238" s="37"/>
      <c r="AH1238" s="37"/>
      <c r="AI1238" s="37"/>
      <c r="AJ1238" s="37"/>
      <c r="AK1238" s="37"/>
      <c r="AL1238" s="37"/>
      <c r="AM1238" s="37"/>
      <c r="AN1238" s="37"/>
      <c r="AO1238" s="37"/>
    </row>
    <row r="1239" spans="32:41" ht="15">
      <c r="AF1239" s="37"/>
      <c r="AG1239" s="37"/>
      <c r="AH1239" s="37"/>
      <c r="AI1239" s="37"/>
      <c r="AJ1239" s="37"/>
      <c r="AK1239" s="37"/>
      <c r="AL1239" s="37"/>
      <c r="AM1239" s="37"/>
      <c r="AN1239" s="37"/>
      <c r="AO1239" s="37"/>
    </row>
  </sheetData>
  <mergeCells count="24">
    <mergeCell ref="AE6:AE7"/>
    <mergeCell ref="AF6:AF7"/>
    <mergeCell ref="AG6:AG7"/>
    <mergeCell ref="AH6:AH7"/>
    <mergeCell ref="Y6:Y7"/>
    <mergeCell ref="Z6:Z7"/>
    <mergeCell ref="AC6:AC7"/>
    <mergeCell ref="AD6:AD7"/>
    <mergeCell ref="U6:U7"/>
    <mergeCell ref="V6:V7"/>
    <mergeCell ref="W6:W7"/>
    <mergeCell ref="X6:X7"/>
    <mergeCell ref="Q6:Q7"/>
    <mergeCell ref="R6:R7"/>
    <mergeCell ref="S6:S7"/>
    <mergeCell ref="T6:T7"/>
    <mergeCell ref="B5:B7"/>
    <mergeCell ref="J5:J7"/>
    <mergeCell ref="O5:O7"/>
    <mergeCell ref="P5:P7"/>
    <mergeCell ref="C6:C7"/>
    <mergeCell ref="D6:D7"/>
    <mergeCell ref="E6:E7"/>
    <mergeCell ref="F6:F7"/>
  </mergeCells>
  <printOptions/>
  <pageMargins left="0.75" right="0.75" top="1" bottom="1"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Tokihiko Settsu</cp:lastModifiedBy>
  <cp:lastPrinted>2008-03-12T07:01:38Z</cp:lastPrinted>
  <dcterms:created xsi:type="dcterms:W3CDTF">2003-06-07T01:00:48Z</dcterms:created>
  <dcterms:modified xsi:type="dcterms:W3CDTF">2008-08-15T08:30:32Z</dcterms:modified>
  <cp:category/>
  <cp:version/>
  <cp:contentType/>
  <cp:contentStatus/>
</cp:coreProperties>
</file>